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liveumb-my.sharepoint.com/personal/inst_research_umb_edu/Documents/I Drive/IRFS/_Facts/Compendium Statistical Portrait/Compendium Fall 2024/Retention and Graduation/"/>
    </mc:Choice>
  </mc:AlternateContent>
  <xr:revisionPtr revIDLastSave="45" documentId="8_{A7D4F5AD-3C84-4608-B283-6550B921E95C}" xr6:coauthVersionLast="47" xr6:coauthVersionMax="47" xr10:uidLastSave="{AA3F3B2D-251C-49D6-94B9-5CFA7AAC71C4}"/>
  <bookViews>
    <workbookView xWindow="-96" yWindow="-96" windowWidth="23232" windowHeight="13992" xr2:uid="{00000000-000D-0000-FFFF-FFFF00000000}"/>
  </bookViews>
  <sheets>
    <sheet name="TABLE 17" sheetId="1" r:id="rId1"/>
  </sheets>
  <definedNames>
    <definedName name="_xlnm.Print_Area" localSheetId="0">'TABLE 17'!$A$1:$H$41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i6Z0rTLVSJZrB/Hz69clIUZv5zLCqcw2zH3hZ8K5jLM="/>
    </ext>
  </extLst>
</workbook>
</file>

<file path=xl/calcChain.xml><?xml version="1.0" encoding="utf-8"?>
<calcChain xmlns="http://schemas.openxmlformats.org/spreadsheetml/2006/main">
  <c r="H6" i="1" l="1"/>
  <c r="H22" i="1"/>
  <c r="H21" i="1"/>
  <c r="H20" i="1"/>
  <c r="H19" i="1"/>
  <c r="H18" i="1"/>
  <c r="H17" i="1"/>
  <c r="H16" i="1"/>
  <c r="H15" i="1"/>
  <c r="H14" i="1"/>
  <c r="D31" i="1" s="1"/>
  <c r="H13" i="1"/>
  <c r="H12" i="1"/>
  <c r="H11" i="1"/>
  <c r="H10" i="1"/>
  <c r="H9" i="1"/>
  <c r="H8" i="1"/>
  <c r="H7" i="1"/>
</calcChain>
</file>

<file path=xl/sharedStrings.xml><?xml version="1.0" encoding="utf-8"?>
<sst xmlns="http://schemas.openxmlformats.org/spreadsheetml/2006/main" count="88" uniqueCount="74">
  <si>
    <t>Undergraduate</t>
  </si>
  <si>
    <t>Bachelor's</t>
  </si>
  <si>
    <t>Graduate</t>
  </si>
  <si>
    <t>Master's</t>
  </si>
  <si>
    <t>PUBLIC SCHOOLS</t>
  </si>
  <si>
    <t>STATEWIDE</t>
  </si>
  <si>
    <t>Certificates</t>
  </si>
  <si>
    <t>Degrees</t>
  </si>
  <si>
    <t>CAGS</t>
  </si>
  <si>
    <t>Doctorates</t>
  </si>
  <si>
    <t>Total</t>
  </si>
  <si>
    <t>Bachelor's Degrees</t>
  </si>
  <si>
    <t>2022-23</t>
  </si>
  <si>
    <t>6</t>
  </si>
  <si>
    <t>132</t>
  </si>
  <si>
    <t>858</t>
  </si>
  <si>
    <t>18</t>
  </si>
  <si>
    <t>98</t>
  </si>
  <si>
    <t>2021-22</t>
  </si>
  <si>
    <t>16</t>
  </si>
  <si>
    <t>2,754</t>
  </si>
  <si>
    <t>175</t>
  </si>
  <si>
    <t>812</t>
  </si>
  <si>
    <t>20</t>
  </si>
  <si>
    <t>104</t>
  </si>
  <si>
    <t>2020-21</t>
  </si>
  <si>
    <t>2,674</t>
  </si>
  <si>
    <t>173</t>
  </si>
  <si>
    <t>833</t>
  </si>
  <si>
    <t>13</t>
  </si>
  <si>
    <t>2019-20</t>
  </si>
  <si>
    <t>3</t>
  </si>
  <si>
    <t>2,489</t>
  </si>
  <si>
    <t>171</t>
  </si>
  <si>
    <t>853</t>
  </si>
  <si>
    <t>17</t>
  </si>
  <si>
    <t>88</t>
  </si>
  <si>
    <t>2018-19</t>
  </si>
  <si>
    <t>2017-18</t>
  </si>
  <si>
    <t>4</t>
  </si>
  <si>
    <t>2,543</t>
  </si>
  <si>
    <t>181</t>
  </si>
  <si>
    <t>967</t>
  </si>
  <si>
    <t>36</t>
  </si>
  <si>
    <t>81</t>
  </si>
  <si>
    <t>2016-17</t>
  </si>
  <si>
    <t>11</t>
  </si>
  <si>
    <t>2,658</t>
  </si>
  <si>
    <t>291</t>
  </si>
  <si>
    <t>994</t>
  </si>
  <si>
    <t>40</t>
  </si>
  <si>
    <t>2015-16</t>
  </si>
  <si>
    <t>2014-15</t>
  </si>
  <si>
    <t>2013-14</t>
  </si>
  <si>
    <t>2012-13</t>
  </si>
  <si>
    <t>2011-12</t>
  </si>
  <si>
    <t>2010-11</t>
  </si>
  <si>
    <t>2009-10</t>
  </si>
  <si>
    <t>2008-09</t>
  </si>
  <si>
    <t>N/A</t>
  </si>
  <si>
    <t>2007-08</t>
  </si>
  <si>
    <t>2021-2022</t>
  </si>
  <si>
    <t>2022-2023</t>
  </si>
  <si>
    <t>2,389</t>
  </si>
  <si>
    <t>2023-24</t>
  </si>
  <si>
    <t>121</t>
  </si>
  <si>
    <t>14</t>
  </si>
  <si>
    <t>110</t>
  </si>
  <si>
    <t>2023-2024</t>
  </si>
  <si>
    <t>2020-2021</t>
  </si>
  <si>
    <t>2019-2020</t>
  </si>
  <si>
    <t>Degrees Conferred by Level - Fall 2020- Fall 2024</t>
  </si>
  <si>
    <t>2,343</t>
  </si>
  <si>
    <t>1,044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</si>
</sst>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??_);_(@_)"/>
    <numFmt numFmtId="165" formatCode="0.0%"/>
  </numFmts>
  <fonts count="10" x14ac:knownFonts="1">
    <font>
      <sz val="10"/>
      <color rgb="FF000000"/>
      <name val="Arial"/>
      <scheme val="minor"/>
    </font>
    <font>
      <b/>
      <sz val="14"/>
      <color theme="1"/>
      <name val="Calibri"/>
    </font>
    <font>
      <sz val="10"/>
      <color theme="1"/>
      <name val="Tahoma"/>
    </font>
    <font>
      <b/>
      <sz val="11"/>
      <color theme="1"/>
      <name val="Calibri"/>
    </font>
    <font>
      <sz val="11"/>
      <color theme="1"/>
      <name val="Calibri"/>
    </font>
    <font>
      <b/>
      <sz val="10"/>
      <color theme="1"/>
      <name val="Tahoma"/>
    </font>
    <font>
      <sz val="10"/>
      <color theme="1"/>
      <name val="Arial"/>
    </font>
    <font>
      <b/>
      <sz val="10"/>
      <color theme="1"/>
      <name val="Tahoma"/>
      <family val="2"/>
    </font>
    <font>
      <sz val="11"/>
      <color theme="1"/>
      <name val="Calibri"/>
      <family val="2"/>
    </font>
    <font>
      <sz val="8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3366"/>
      </right>
      <top style="thin">
        <color rgb="FF003366"/>
      </top>
      <bottom/>
      <diagonal/>
    </border>
    <border>
      <left/>
      <right style="thin">
        <color rgb="FF003366"/>
      </right>
      <top/>
      <bottom style="thin">
        <color rgb="FF003366"/>
      </bottom>
      <diagonal/>
    </border>
    <border>
      <left/>
      <right style="thin">
        <color rgb="FF003366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49" fontId="3" fillId="0" borderId="0" xfId="0" applyNumberFormat="1" applyFont="1" applyAlignment="1">
      <alignment horizontal="center"/>
    </xf>
    <xf numFmtId="0" fontId="4" fillId="0" borderId="0" xfId="0" applyFont="1"/>
    <xf numFmtId="49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164" fontId="2" fillId="0" borderId="2" xfId="0" applyNumberFormat="1" applyFont="1" applyBorder="1" applyAlignment="1">
      <alignment horizontal="right" wrapText="1"/>
    </xf>
    <xf numFmtId="164" fontId="2" fillId="0" borderId="3" xfId="0" applyNumberFormat="1" applyFont="1" applyBorder="1" applyAlignment="1">
      <alignment horizontal="right" wrapText="1"/>
    </xf>
    <xf numFmtId="0" fontId="5" fillId="0" borderId="0" xfId="0" applyFont="1" applyAlignment="1">
      <alignment horizontal="center"/>
    </xf>
    <xf numFmtId="3" fontId="6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left"/>
    </xf>
    <xf numFmtId="164" fontId="2" fillId="0" borderId="4" xfId="0" applyNumberFormat="1" applyFont="1" applyBorder="1" applyAlignment="1">
      <alignment horizontal="right" wrapText="1"/>
    </xf>
    <xf numFmtId="165" fontId="2" fillId="0" borderId="3" xfId="0" applyNumberFormat="1" applyFont="1" applyBorder="1" applyAlignment="1">
      <alignment horizontal="right"/>
    </xf>
    <xf numFmtId="0" fontId="5" fillId="0" borderId="0" xfId="0" applyFont="1"/>
    <xf numFmtId="49" fontId="5" fillId="0" borderId="0" xfId="0" applyNumberFormat="1" applyFont="1" applyAlignment="1">
      <alignment horizontal="center"/>
    </xf>
    <xf numFmtId="0" fontId="7" fillId="0" borderId="0" xfId="0" applyFont="1"/>
    <xf numFmtId="49" fontId="8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200" b="1" i="0">
                <a:solidFill>
                  <a:srgbClr val="003366"/>
                </a:solidFill>
                <a:latin typeface="+mn-lt"/>
              </a:defRPr>
            </a:pPr>
            <a:r>
              <a:rPr lang="en-US" sz="1200" b="1" i="0">
                <a:solidFill>
                  <a:srgbClr val="003366"/>
                </a:solidFill>
                <a:latin typeface="+mn-lt"/>
              </a:rPr>
              <a:t>Degrees Awarded/ Five Year Trend Fall '20 - Fall '24 </a:t>
            </a:r>
          </a:p>
        </c:rich>
      </c:tx>
      <c:layout>
        <c:manualLayout>
          <c:xMode val="edge"/>
          <c:yMode val="edge"/>
          <c:x val="0.13884216940889701"/>
          <c:y val="3.2863849765258218E-2"/>
        </c:manualLayout>
      </c:layout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666699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'TABLE 17'!$C$35:$C$39</c:f>
              <c:strCache>
                <c:ptCount val="5"/>
                <c:pt idx="0">
                  <c:v>2019-2020</c:v>
                </c:pt>
                <c:pt idx="1">
                  <c:v>2020-2021</c:v>
                </c:pt>
                <c:pt idx="2">
                  <c:v>2021-2022</c:v>
                </c:pt>
                <c:pt idx="3">
                  <c:v>2022-2023</c:v>
                </c:pt>
                <c:pt idx="4">
                  <c:v>2023-2024</c:v>
                </c:pt>
              </c:strCache>
            </c:strRef>
          </c:cat>
          <c:val>
            <c:numRef>
              <c:f>'TABLE 17'!$D$35:$D$39</c:f>
              <c:numCache>
                <c:formatCode>#,##0</c:formatCode>
                <c:ptCount val="5"/>
                <c:pt idx="0">
                  <c:v>3621</c:v>
                </c:pt>
                <c:pt idx="1">
                  <c:v>3797</c:v>
                </c:pt>
                <c:pt idx="2">
                  <c:v>3881</c:v>
                </c:pt>
                <c:pt idx="3">
                  <c:v>3501</c:v>
                </c:pt>
                <c:pt idx="4">
                  <c:v>3636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4237-4C44-A9DA-B53BE4CC6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6918986"/>
        <c:axId val="1054814649"/>
      </c:barChart>
      <c:catAx>
        <c:axId val="136691898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054814649"/>
        <c:crosses val="autoZero"/>
        <c:auto val="1"/>
        <c:lblAlgn val="ctr"/>
        <c:lblOffset val="100"/>
        <c:noMultiLvlLbl val="1"/>
      </c:catAx>
      <c:valAx>
        <c:axId val="105481464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66918986"/>
        <c:crosses val="autoZero"/>
        <c:crossBetween val="between"/>
      </c:valAx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459799</xdr:colOff>
      <xdr:row>23</xdr:row>
      <xdr:rowOff>23380</xdr:rowOff>
    </xdr:from>
    <xdr:ext cx="5210175" cy="2705100"/>
    <xdr:graphicFrame macro="">
      <xdr:nvGraphicFramePr>
        <xdr:cNvPr id="1884391395" name="Chart 1" descr="Chart 0">
          <a:extLst>
            <a:ext uri="{FF2B5EF4-FFF2-40B4-BE49-F238E27FC236}">
              <a16:creationId xmlns:a16="http://schemas.microsoft.com/office/drawing/2014/main" id="{00000000-0008-0000-0000-0000E38751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abSelected="1" zoomScale="110" zoomScaleNormal="110" workbookViewId="0">
      <selection activeCell="K9" sqref="K9"/>
    </sheetView>
  </sheetViews>
  <sheetFormatPr defaultColWidth="12.5546875" defaultRowHeight="15" customHeight="1" x14ac:dyDescent="0.4"/>
  <cols>
    <col min="1" max="1" width="10.27734375" customWidth="1"/>
    <col min="2" max="2" width="14.83203125" customWidth="1"/>
    <col min="3" max="3" width="10.71875" customWidth="1"/>
    <col min="4" max="4" width="11.44140625" customWidth="1"/>
    <col min="5" max="6" width="10.27734375" customWidth="1"/>
    <col min="7" max="7" width="11.1640625" customWidth="1"/>
    <col min="8" max="8" width="10.27734375" customWidth="1"/>
    <col min="9" max="10" width="18.1640625" hidden="1" customWidth="1"/>
    <col min="11" max="13" width="11.44140625" customWidth="1"/>
    <col min="14" max="15" width="10.27734375" customWidth="1"/>
    <col min="16" max="17" width="11.44140625" customWidth="1"/>
    <col min="18" max="26" width="8" customWidth="1"/>
  </cols>
  <sheetData>
    <row r="1" spans="1:26" ht="18.75" customHeight="1" x14ac:dyDescent="0.7">
      <c r="A1" s="1" t="s">
        <v>71</v>
      </c>
      <c r="B1" s="2"/>
      <c r="C1" s="2"/>
      <c r="D1" s="2"/>
      <c r="E1" s="2"/>
      <c r="F1" s="2"/>
      <c r="G1" s="2"/>
      <c r="H1" s="2"/>
      <c r="I1" s="2"/>
      <c r="J1" s="2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 x14ac:dyDescent="0.7">
      <c r="A2" s="1"/>
      <c r="B2" s="2"/>
      <c r="C2" s="2"/>
      <c r="D2" s="2"/>
      <c r="E2" s="2"/>
      <c r="F2" s="2"/>
      <c r="G2" s="2"/>
      <c r="H2" s="2"/>
      <c r="I2" s="2"/>
      <c r="J2" s="2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5" customHeight="1" x14ac:dyDescent="0.55000000000000004">
      <c r="A4" s="5"/>
      <c r="B4" s="5" t="s">
        <v>0</v>
      </c>
      <c r="C4" s="5" t="s">
        <v>1</v>
      </c>
      <c r="D4" s="5" t="s">
        <v>2</v>
      </c>
      <c r="E4" s="5" t="s">
        <v>3</v>
      </c>
      <c r="F4" s="5"/>
      <c r="G4" s="5"/>
      <c r="H4" s="5"/>
      <c r="I4" s="5" t="s">
        <v>4</v>
      </c>
      <c r="J4" s="5" t="s">
        <v>5</v>
      </c>
      <c r="K4" s="6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5.75" customHeight="1" x14ac:dyDescent="0.55000000000000004">
      <c r="A5" s="7"/>
      <c r="B5" s="7" t="s">
        <v>6</v>
      </c>
      <c r="C5" s="7" t="s">
        <v>7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5" t="s">
        <v>11</v>
      </c>
      <c r="J5" s="5" t="s">
        <v>11</v>
      </c>
      <c r="K5" s="6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5.75" customHeight="1" x14ac:dyDescent="0.55000000000000004">
      <c r="A6" s="5" t="s">
        <v>64</v>
      </c>
      <c r="B6" s="23" t="s">
        <v>39</v>
      </c>
      <c r="C6" s="23" t="s">
        <v>72</v>
      </c>
      <c r="D6" s="23" t="s">
        <v>65</v>
      </c>
      <c r="E6" s="23" t="s">
        <v>73</v>
      </c>
      <c r="F6" s="23" t="s">
        <v>66</v>
      </c>
      <c r="G6" s="23" t="s">
        <v>67</v>
      </c>
      <c r="H6" s="10">
        <f>B6+C6+D6+E6+F6+G6</f>
        <v>3636</v>
      </c>
      <c r="I6" s="5"/>
      <c r="J6" s="5"/>
      <c r="K6" s="6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5" customHeight="1" x14ac:dyDescent="0.55000000000000004">
      <c r="A7" s="8" t="s">
        <v>12</v>
      </c>
      <c r="B7" s="9" t="s">
        <v>13</v>
      </c>
      <c r="C7" s="23" t="s">
        <v>63</v>
      </c>
      <c r="D7" s="9" t="s">
        <v>14</v>
      </c>
      <c r="E7" s="9" t="s">
        <v>15</v>
      </c>
      <c r="F7" s="9" t="s">
        <v>16</v>
      </c>
      <c r="G7" s="9" t="s">
        <v>17</v>
      </c>
      <c r="H7" s="10">
        <f t="shared" ref="H7:H13" si="0">B7+C7+D7+E7+F7+G7</f>
        <v>3501</v>
      </c>
      <c r="I7" s="5"/>
      <c r="J7" s="5"/>
      <c r="K7" s="6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5" customHeight="1" x14ac:dyDescent="0.55000000000000004">
      <c r="A8" s="8" t="s">
        <v>18</v>
      </c>
      <c r="B8" s="9" t="s">
        <v>19</v>
      </c>
      <c r="C8" s="9" t="s">
        <v>20</v>
      </c>
      <c r="D8" s="9" t="s">
        <v>21</v>
      </c>
      <c r="E8" s="9" t="s">
        <v>22</v>
      </c>
      <c r="F8" s="9" t="s">
        <v>23</v>
      </c>
      <c r="G8" s="9" t="s">
        <v>24</v>
      </c>
      <c r="H8" s="10">
        <f t="shared" si="0"/>
        <v>3881</v>
      </c>
      <c r="I8" s="5"/>
      <c r="J8" s="5"/>
      <c r="K8" s="6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5" customHeight="1" x14ac:dyDescent="0.55000000000000004">
      <c r="A9" s="8" t="s">
        <v>25</v>
      </c>
      <c r="B9" s="9" t="s">
        <v>13</v>
      </c>
      <c r="C9" s="9" t="s">
        <v>26</v>
      </c>
      <c r="D9" s="9" t="s">
        <v>27</v>
      </c>
      <c r="E9" s="9" t="s">
        <v>28</v>
      </c>
      <c r="F9" s="9" t="s">
        <v>29</v>
      </c>
      <c r="G9" s="9" t="s">
        <v>17</v>
      </c>
      <c r="H9" s="10">
        <f t="shared" si="0"/>
        <v>3797</v>
      </c>
      <c r="I9" s="5"/>
      <c r="J9" s="5"/>
      <c r="K9" s="6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5" customHeight="1" x14ac:dyDescent="0.55000000000000004">
      <c r="A10" s="8" t="s">
        <v>30</v>
      </c>
      <c r="B10" s="9" t="s">
        <v>31</v>
      </c>
      <c r="C10" s="9" t="s">
        <v>32</v>
      </c>
      <c r="D10" s="9" t="s">
        <v>33</v>
      </c>
      <c r="E10" s="9" t="s">
        <v>34</v>
      </c>
      <c r="F10" s="9" t="s">
        <v>35</v>
      </c>
      <c r="G10" s="9" t="s">
        <v>36</v>
      </c>
      <c r="H10" s="10">
        <f t="shared" si="0"/>
        <v>3621</v>
      </c>
      <c r="I10" s="5"/>
      <c r="J10" s="5"/>
      <c r="K10" s="6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5" hidden="1" customHeight="1" x14ac:dyDescent="0.55000000000000004">
      <c r="A11" s="8" t="s">
        <v>37</v>
      </c>
      <c r="B11" s="11">
        <v>4</v>
      </c>
      <c r="C11" s="10">
        <v>2469</v>
      </c>
      <c r="D11" s="11">
        <v>210</v>
      </c>
      <c r="E11" s="11">
        <v>876</v>
      </c>
      <c r="F11" s="11">
        <v>22</v>
      </c>
      <c r="G11" s="11">
        <v>86</v>
      </c>
      <c r="H11" s="10">
        <f t="shared" si="0"/>
        <v>3667</v>
      </c>
      <c r="I11" s="3"/>
      <c r="J11" s="3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5" hidden="1" customHeight="1" x14ac:dyDescent="0.55000000000000004">
      <c r="A12" s="5" t="s">
        <v>38</v>
      </c>
      <c r="B12" s="9" t="s">
        <v>39</v>
      </c>
      <c r="C12" s="9" t="s">
        <v>40</v>
      </c>
      <c r="D12" s="9" t="s">
        <v>41</v>
      </c>
      <c r="E12" s="9" t="s">
        <v>42</v>
      </c>
      <c r="F12" s="9" t="s">
        <v>43</v>
      </c>
      <c r="G12" s="9" t="s">
        <v>44</v>
      </c>
      <c r="H12" s="10">
        <f t="shared" si="0"/>
        <v>3812</v>
      </c>
      <c r="I12" s="5"/>
      <c r="J12" s="5"/>
      <c r="K12" s="6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8" hidden="1" customHeight="1" x14ac:dyDescent="0.55000000000000004">
      <c r="A13" s="5" t="s">
        <v>45</v>
      </c>
      <c r="B13" s="9" t="s">
        <v>46</v>
      </c>
      <c r="C13" s="9" t="s">
        <v>47</v>
      </c>
      <c r="D13" s="9" t="s">
        <v>48</v>
      </c>
      <c r="E13" s="9" t="s">
        <v>49</v>
      </c>
      <c r="F13" s="9" t="s">
        <v>50</v>
      </c>
      <c r="G13" s="9" t="s">
        <v>44</v>
      </c>
      <c r="H13" s="10">
        <f t="shared" si="0"/>
        <v>4075</v>
      </c>
      <c r="I13" s="5"/>
      <c r="J13" s="5"/>
      <c r="K13" s="6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5" hidden="1" customHeight="1" x14ac:dyDescent="0.55000000000000004">
      <c r="A14" s="5" t="s">
        <v>51</v>
      </c>
      <c r="B14" s="10">
        <v>20</v>
      </c>
      <c r="C14" s="10">
        <v>2564</v>
      </c>
      <c r="D14" s="10">
        <v>272</v>
      </c>
      <c r="E14" s="10">
        <v>936</v>
      </c>
      <c r="F14" s="10">
        <v>29</v>
      </c>
      <c r="G14" s="10">
        <v>61</v>
      </c>
      <c r="H14" s="10">
        <f t="shared" ref="H14:H22" si="1">SUM(B14:G14)</f>
        <v>3882</v>
      </c>
      <c r="I14" s="10"/>
      <c r="J14" s="10"/>
      <c r="K14" s="6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5" hidden="1" customHeight="1" x14ac:dyDescent="0.55000000000000004">
      <c r="A15" s="5" t="s">
        <v>52</v>
      </c>
      <c r="B15" s="10">
        <v>11</v>
      </c>
      <c r="C15" s="10">
        <v>2442</v>
      </c>
      <c r="D15" s="10">
        <v>290</v>
      </c>
      <c r="E15" s="10">
        <v>1042</v>
      </c>
      <c r="F15" s="10">
        <v>33</v>
      </c>
      <c r="G15" s="10">
        <v>56</v>
      </c>
      <c r="H15" s="10">
        <f t="shared" si="1"/>
        <v>3874</v>
      </c>
      <c r="I15" s="10"/>
      <c r="J15" s="10"/>
      <c r="K15" s="6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5" hidden="1" customHeight="1" x14ac:dyDescent="0.55000000000000004">
      <c r="A16" s="5" t="s">
        <v>53</v>
      </c>
      <c r="B16" s="10">
        <v>13</v>
      </c>
      <c r="C16" s="10">
        <v>2366</v>
      </c>
      <c r="D16" s="10">
        <v>291</v>
      </c>
      <c r="E16" s="10">
        <v>923</v>
      </c>
      <c r="F16" s="10">
        <v>21</v>
      </c>
      <c r="G16" s="10">
        <v>71</v>
      </c>
      <c r="H16" s="10">
        <f t="shared" si="1"/>
        <v>3685</v>
      </c>
      <c r="I16" s="10"/>
      <c r="J16" s="10"/>
      <c r="K16" s="6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5" hidden="1" customHeight="1" x14ac:dyDescent="0.55000000000000004">
      <c r="A17" s="5" t="s">
        <v>54</v>
      </c>
      <c r="B17" s="10">
        <v>35</v>
      </c>
      <c r="C17" s="10">
        <v>2275</v>
      </c>
      <c r="D17" s="10">
        <v>178</v>
      </c>
      <c r="E17" s="10">
        <v>1017</v>
      </c>
      <c r="F17" s="10">
        <v>16</v>
      </c>
      <c r="G17" s="10">
        <v>37</v>
      </c>
      <c r="H17" s="10">
        <f t="shared" si="1"/>
        <v>3558</v>
      </c>
      <c r="I17" s="10"/>
      <c r="J17" s="10"/>
      <c r="K17" s="6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3.5" hidden="1" customHeight="1" x14ac:dyDescent="0.55000000000000004">
      <c r="A18" s="5" t="s">
        <v>55</v>
      </c>
      <c r="B18" s="10">
        <v>30</v>
      </c>
      <c r="C18" s="10">
        <v>2109</v>
      </c>
      <c r="D18" s="10">
        <v>189</v>
      </c>
      <c r="E18" s="10">
        <v>988</v>
      </c>
      <c r="F18" s="10">
        <v>36</v>
      </c>
      <c r="G18" s="10">
        <v>45</v>
      </c>
      <c r="H18" s="10">
        <f t="shared" si="1"/>
        <v>3397</v>
      </c>
      <c r="I18" s="11"/>
      <c r="J18" s="11"/>
      <c r="K18" s="6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5" hidden="1" customHeight="1" x14ac:dyDescent="0.55000000000000004">
      <c r="A19" s="5" t="s">
        <v>56</v>
      </c>
      <c r="B19" s="10">
        <v>46</v>
      </c>
      <c r="C19" s="10">
        <v>1941</v>
      </c>
      <c r="D19" s="10">
        <v>166</v>
      </c>
      <c r="E19" s="10">
        <v>947</v>
      </c>
      <c r="F19" s="10">
        <v>31</v>
      </c>
      <c r="G19" s="10">
        <v>44</v>
      </c>
      <c r="H19" s="10">
        <f t="shared" si="1"/>
        <v>3175</v>
      </c>
      <c r="I19" s="9"/>
      <c r="J19" s="9"/>
      <c r="K19" s="6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5" hidden="1" customHeight="1" x14ac:dyDescent="0.55000000000000004">
      <c r="A20" s="5" t="s">
        <v>57</v>
      </c>
      <c r="B20" s="10">
        <v>33</v>
      </c>
      <c r="C20" s="10">
        <v>1762</v>
      </c>
      <c r="D20" s="10">
        <v>183</v>
      </c>
      <c r="E20" s="10">
        <v>946</v>
      </c>
      <c r="F20" s="10">
        <v>39</v>
      </c>
      <c r="G20" s="10">
        <v>49</v>
      </c>
      <c r="H20" s="10">
        <f t="shared" si="1"/>
        <v>3012</v>
      </c>
      <c r="I20" s="11"/>
      <c r="J20" s="11"/>
      <c r="K20" s="6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5" hidden="1" customHeight="1" x14ac:dyDescent="0.55000000000000004">
      <c r="A21" s="8" t="s">
        <v>58</v>
      </c>
      <c r="B21" s="10">
        <v>43</v>
      </c>
      <c r="C21" s="10">
        <v>1608</v>
      </c>
      <c r="D21" s="10">
        <v>143</v>
      </c>
      <c r="E21" s="10">
        <v>922</v>
      </c>
      <c r="F21" s="10">
        <v>25</v>
      </c>
      <c r="G21" s="10">
        <v>41</v>
      </c>
      <c r="H21" s="10">
        <f t="shared" si="1"/>
        <v>2782</v>
      </c>
      <c r="I21" s="9" t="s">
        <v>59</v>
      </c>
      <c r="J21" s="9" t="s">
        <v>59</v>
      </c>
      <c r="K21" s="6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27.75" hidden="1" customHeight="1" x14ac:dyDescent="0.55000000000000004">
      <c r="A22" s="8" t="s">
        <v>60</v>
      </c>
      <c r="B22" s="11">
        <v>51</v>
      </c>
      <c r="C22" s="10">
        <v>1505</v>
      </c>
      <c r="D22" s="11">
        <v>110</v>
      </c>
      <c r="E22" s="11">
        <v>792</v>
      </c>
      <c r="F22" s="11">
        <v>42</v>
      </c>
      <c r="G22" s="11">
        <v>30</v>
      </c>
      <c r="H22" s="10">
        <f t="shared" si="1"/>
        <v>2530</v>
      </c>
      <c r="I22" s="9" t="s">
        <v>59</v>
      </c>
      <c r="J22" s="9" t="s">
        <v>59</v>
      </c>
      <c r="K22" s="6"/>
      <c r="L22" s="4"/>
      <c r="M22" s="4"/>
      <c r="N22" s="4"/>
      <c r="O22" s="4"/>
      <c r="P22" s="12"/>
      <c r="Q22" s="12"/>
      <c r="R22" s="4"/>
      <c r="S22" s="4"/>
      <c r="T22" s="4"/>
      <c r="U22" s="4"/>
      <c r="V22" s="4"/>
      <c r="W22" s="4"/>
      <c r="X22" s="4"/>
      <c r="Y22" s="4"/>
      <c r="Z22" s="4"/>
    </row>
    <row r="23" spans="1:26" ht="12.75" customHeight="1" x14ac:dyDescent="0.4">
      <c r="A23" s="3"/>
      <c r="B23" s="3"/>
      <c r="C23" s="3"/>
      <c r="D23" s="3"/>
      <c r="E23" s="3"/>
      <c r="F23" s="3"/>
      <c r="G23" s="3"/>
      <c r="H23" s="3"/>
      <c r="I23" s="3"/>
      <c r="J23" s="3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75" customHeight="1" x14ac:dyDescent="0.4">
      <c r="A24" s="3"/>
      <c r="B24" s="3"/>
      <c r="C24" s="3"/>
      <c r="D24" s="3"/>
      <c r="E24" s="3"/>
      <c r="F24" s="3"/>
      <c r="G24" s="3"/>
      <c r="H24" s="3"/>
      <c r="I24" s="3"/>
      <c r="J24" s="3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2.75" customHeight="1" x14ac:dyDescent="0.4">
      <c r="A25" s="4"/>
      <c r="B25" s="4"/>
      <c r="C25" s="4"/>
      <c r="D25" s="4"/>
      <c r="E25" s="4"/>
      <c r="F25" s="4"/>
      <c r="G25" s="4"/>
      <c r="H25" s="4"/>
      <c r="I25" s="13">
        <v>2315</v>
      </c>
      <c r="J25" s="3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2.75" customHeight="1" x14ac:dyDescent="0.4">
      <c r="A26" s="4"/>
      <c r="B26" s="4"/>
      <c r="C26" s="4"/>
      <c r="D26" s="4"/>
      <c r="E26" s="4"/>
      <c r="F26" s="4"/>
      <c r="G26" s="4"/>
      <c r="H26" s="4"/>
      <c r="I26" s="14">
        <v>2254</v>
      </c>
      <c r="J26" s="3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2.75" customHeight="1" x14ac:dyDescent="0.4">
      <c r="A27" s="3"/>
      <c r="B27" s="3"/>
      <c r="C27" s="3"/>
      <c r="D27" s="3"/>
      <c r="E27" s="3"/>
      <c r="F27" s="3"/>
      <c r="G27" s="3"/>
      <c r="H27" s="3"/>
      <c r="I27" s="3"/>
      <c r="J27" s="3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2.75" customHeight="1" x14ac:dyDescent="0.4">
      <c r="A28" s="3"/>
      <c r="B28" s="3"/>
      <c r="C28" s="3"/>
      <c r="D28" s="3"/>
      <c r="E28" s="3"/>
      <c r="F28" s="3"/>
      <c r="G28" s="3"/>
      <c r="H28" s="3"/>
      <c r="I28" s="3"/>
      <c r="J28" s="3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2.75" customHeight="1" x14ac:dyDescent="0.4">
      <c r="A29" s="3"/>
      <c r="B29" s="3"/>
      <c r="C29" s="15"/>
      <c r="D29" s="16"/>
      <c r="E29" s="3"/>
      <c r="F29" s="3"/>
      <c r="G29" s="3"/>
      <c r="H29" s="3"/>
      <c r="I29" s="3"/>
      <c r="J29" s="3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2.75" customHeight="1" x14ac:dyDescent="0.4">
      <c r="A30" s="3"/>
      <c r="B30" s="3"/>
      <c r="C30" s="15"/>
      <c r="D30" s="16"/>
      <c r="E30" s="3"/>
      <c r="F30" s="3"/>
      <c r="G30" s="3"/>
      <c r="H30" s="3"/>
      <c r="I30" s="3"/>
      <c r="J30" s="3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2.75" customHeight="1" x14ac:dyDescent="0.4">
      <c r="A31" s="3"/>
      <c r="B31" s="3"/>
      <c r="C31" s="15" t="s">
        <v>51</v>
      </c>
      <c r="D31" s="16">
        <f>H14</f>
        <v>3882</v>
      </c>
      <c r="E31" s="3"/>
      <c r="F31" s="3"/>
      <c r="G31" s="3"/>
      <c r="H31" s="3"/>
      <c r="I31" s="3"/>
      <c r="J31" s="3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2.75" customHeight="1" x14ac:dyDescent="0.4">
      <c r="A32" s="4"/>
      <c r="B32" s="4"/>
      <c r="C32" s="15" t="s">
        <v>45</v>
      </c>
      <c r="D32" s="17">
        <v>4075</v>
      </c>
      <c r="E32" s="4"/>
      <c r="F32" s="4"/>
      <c r="G32" s="4"/>
      <c r="H32" s="4"/>
      <c r="I32" s="18">
        <v>2109</v>
      </c>
      <c r="J32" s="3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2.75" customHeight="1" x14ac:dyDescent="0.4">
      <c r="A33" s="4"/>
      <c r="B33" s="4"/>
      <c r="C33" s="15" t="s">
        <v>38</v>
      </c>
      <c r="D33" s="17">
        <v>3812</v>
      </c>
      <c r="E33" s="4"/>
      <c r="F33" s="4"/>
      <c r="G33" s="4"/>
      <c r="H33" s="4"/>
      <c r="I33" s="13">
        <v>2080</v>
      </c>
      <c r="J33" s="3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2.75" customHeight="1" x14ac:dyDescent="0.4">
      <c r="A34" s="4"/>
      <c r="B34" s="4"/>
      <c r="C34" s="15" t="s">
        <v>37</v>
      </c>
      <c r="D34" s="17">
        <v>3667</v>
      </c>
      <c r="E34" s="4"/>
      <c r="F34" s="4"/>
      <c r="G34" s="4"/>
      <c r="H34" s="4"/>
      <c r="I34" s="14">
        <v>2030</v>
      </c>
      <c r="J34" s="3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2.75" customHeight="1" x14ac:dyDescent="0.4">
      <c r="A35" s="4"/>
      <c r="B35" s="4"/>
      <c r="C35" s="15" t="s">
        <v>70</v>
      </c>
      <c r="D35" s="17">
        <v>3621</v>
      </c>
      <c r="E35" s="4"/>
      <c r="F35" s="4"/>
      <c r="G35" s="4"/>
      <c r="H35" s="4"/>
      <c r="I35" s="19">
        <v>2.6349892008639308E-2</v>
      </c>
      <c r="J35" s="3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2.75" customHeight="1" x14ac:dyDescent="0.4">
      <c r="A36" s="4"/>
      <c r="B36" s="4"/>
      <c r="C36" s="20" t="s">
        <v>69</v>
      </c>
      <c r="D36" s="17">
        <v>3797</v>
      </c>
      <c r="E36" s="4"/>
      <c r="F36" s="4"/>
      <c r="G36" s="4"/>
      <c r="H36" s="4"/>
      <c r="I36" s="3"/>
      <c r="J36" s="3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2.75" customHeight="1" x14ac:dyDescent="0.4">
      <c r="A37" s="4"/>
      <c r="B37" s="4"/>
      <c r="C37" s="20" t="s">
        <v>61</v>
      </c>
      <c r="D37" s="17">
        <v>3881</v>
      </c>
      <c r="E37" s="4"/>
      <c r="F37" s="4"/>
      <c r="G37" s="4"/>
      <c r="H37" s="4"/>
      <c r="I37" s="3"/>
      <c r="J37" s="3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2.75" customHeight="1" x14ac:dyDescent="0.4">
      <c r="A38" s="4"/>
      <c r="B38" s="4"/>
      <c r="C38" s="22" t="s">
        <v>62</v>
      </c>
      <c r="D38" s="17">
        <v>3501</v>
      </c>
      <c r="E38" s="4"/>
      <c r="F38" s="4"/>
      <c r="G38" s="4"/>
      <c r="H38" s="4"/>
      <c r="I38" s="3"/>
      <c r="J38" s="3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2.75" customHeight="1" x14ac:dyDescent="0.4">
      <c r="A39" s="3"/>
      <c r="B39" s="3"/>
      <c r="C39" s="22" t="s">
        <v>68</v>
      </c>
      <c r="D39" s="17">
        <v>3636</v>
      </c>
      <c r="E39" s="3"/>
      <c r="F39" s="3"/>
      <c r="G39" s="3"/>
      <c r="H39" s="3"/>
      <c r="I39" s="3"/>
      <c r="J39" s="3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2.75" customHeight="1" x14ac:dyDescent="0.4">
      <c r="A40" s="3"/>
      <c r="B40" s="3"/>
      <c r="C40" s="3"/>
      <c r="D40" s="3"/>
      <c r="E40" s="3"/>
      <c r="F40" s="3"/>
      <c r="G40" s="3"/>
      <c r="H40" s="3"/>
      <c r="I40" s="3"/>
      <c r="J40" s="3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2.75" customHeight="1" x14ac:dyDescent="0.4">
      <c r="A41" s="3"/>
      <c r="B41" s="3"/>
      <c r="C41" s="3"/>
      <c r="D41" s="3"/>
      <c r="E41" s="3"/>
      <c r="F41" s="3"/>
      <c r="G41" s="3"/>
      <c r="H41" s="3"/>
      <c r="I41" s="3"/>
      <c r="J41" s="3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75" customHeight="1" x14ac:dyDescent="0.4">
      <c r="A42" s="3"/>
      <c r="B42" s="3"/>
      <c r="C42" s="3"/>
      <c r="D42" s="3"/>
      <c r="E42" s="3"/>
      <c r="F42" s="3"/>
      <c r="G42" s="3"/>
      <c r="H42" s="3"/>
      <c r="I42" s="3"/>
      <c r="J42" s="3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75" customHeight="1" x14ac:dyDescent="0.4">
      <c r="A43" s="3"/>
      <c r="B43" s="3"/>
      <c r="C43" s="3"/>
      <c r="D43" s="3"/>
      <c r="E43" s="3"/>
      <c r="F43" s="3"/>
      <c r="G43" s="3"/>
      <c r="H43" s="3"/>
      <c r="I43" s="3"/>
      <c r="J43" s="3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2.75" customHeight="1" x14ac:dyDescent="0.4">
      <c r="A44" s="3"/>
      <c r="B44" s="3"/>
      <c r="C44" s="3"/>
      <c r="D44" s="3"/>
      <c r="E44" s="3"/>
      <c r="F44" s="3"/>
      <c r="G44" s="3"/>
      <c r="H44" s="3"/>
      <c r="I44" s="3"/>
      <c r="J44" s="3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2.75" customHeight="1" x14ac:dyDescent="0.4">
      <c r="A45" s="3"/>
      <c r="B45" s="3"/>
      <c r="C45" s="3"/>
      <c r="D45" s="3"/>
      <c r="E45" s="3"/>
      <c r="F45" s="3"/>
      <c r="G45" s="3"/>
      <c r="H45" s="3"/>
      <c r="I45" s="3"/>
      <c r="J45" s="3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75" customHeight="1" x14ac:dyDescent="0.4">
      <c r="A46" s="3"/>
      <c r="B46" s="3"/>
      <c r="C46" s="3"/>
      <c r="D46" s="3"/>
      <c r="E46" s="3"/>
      <c r="F46" s="3"/>
      <c r="G46" s="3"/>
      <c r="H46" s="3"/>
      <c r="I46" s="3"/>
      <c r="J46" s="3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75" customHeight="1" x14ac:dyDescent="0.4">
      <c r="A47" s="3"/>
      <c r="B47" s="3"/>
      <c r="C47" s="3"/>
      <c r="D47" s="3"/>
      <c r="E47" s="3"/>
      <c r="F47" s="3"/>
      <c r="G47" s="3"/>
      <c r="H47" s="3"/>
      <c r="I47" s="3"/>
      <c r="J47" s="3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2.75" customHeight="1" x14ac:dyDescent="0.4">
      <c r="A48" s="3"/>
      <c r="B48" s="3"/>
      <c r="C48" s="3"/>
      <c r="D48" s="3"/>
      <c r="E48" s="3"/>
      <c r="F48" s="3"/>
      <c r="G48" s="3"/>
      <c r="H48" s="3"/>
      <c r="I48" s="3"/>
      <c r="J48" s="3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2.75" customHeight="1" x14ac:dyDescent="0.4">
      <c r="A49" s="3"/>
      <c r="B49" s="3"/>
      <c r="C49" s="3"/>
      <c r="D49" s="3"/>
      <c r="E49" s="3"/>
      <c r="F49" s="3"/>
      <c r="G49" s="3"/>
      <c r="H49" s="3"/>
      <c r="I49" s="3"/>
      <c r="J49" s="3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2.75" customHeight="1" x14ac:dyDescent="0.4">
      <c r="A50" s="3"/>
      <c r="B50" s="3"/>
      <c r="C50" s="3"/>
      <c r="D50" s="3"/>
      <c r="E50" s="3"/>
      <c r="F50" s="3"/>
      <c r="G50" s="3"/>
      <c r="H50" s="3"/>
      <c r="I50" s="3"/>
      <c r="J50" s="3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2.75" customHeight="1" x14ac:dyDescent="0.4">
      <c r="A51" s="3"/>
      <c r="B51" s="3"/>
      <c r="C51" s="3"/>
      <c r="D51" s="3"/>
      <c r="E51" s="3"/>
      <c r="F51" s="3"/>
      <c r="G51" s="3"/>
      <c r="H51" s="3"/>
      <c r="I51" s="3"/>
      <c r="J51" s="3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75" customHeight="1" x14ac:dyDescent="0.4">
      <c r="A52" s="3"/>
      <c r="B52" s="3"/>
      <c r="C52" s="3"/>
      <c r="D52" s="3"/>
      <c r="E52" s="3"/>
      <c r="F52" s="3"/>
      <c r="G52" s="3"/>
      <c r="H52" s="3"/>
      <c r="I52" s="3"/>
      <c r="J52" s="3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75" customHeight="1" x14ac:dyDescent="0.4">
      <c r="A53" s="3"/>
      <c r="B53" s="3"/>
      <c r="C53" s="3"/>
      <c r="D53" s="3"/>
      <c r="E53" s="3"/>
      <c r="F53" s="3"/>
      <c r="G53" s="3"/>
      <c r="H53" s="3"/>
      <c r="I53" s="3"/>
      <c r="J53" s="3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.75" customHeight="1" x14ac:dyDescent="0.4">
      <c r="A54" s="3"/>
      <c r="B54" s="3"/>
      <c r="C54" s="3"/>
      <c r="D54" s="3"/>
      <c r="E54" s="3"/>
      <c r="F54" s="3"/>
      <c r="G54" s="3"/>
      <c r="H54" s="3"/>
      <c r="I54" s="3"/>
      <c r="J54" s="3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2.75" customHeight="1" x14ac:dyDescent="0.4">
      <c r="A55" s="3"/>
      <c r="B55" s="3"/>
      <c r="C55" s="21"/>
      <c r="D55" s="17"/>
      <c r="E55" s="3"/>
      <c r="F55" s="3"/>
      <c r="G55" s="3"/>
      <c r="H55" s="3"/>
      <c r="I55" s="3"/>
      <c r="J55" s="3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75" customHeight="1" x14ac:dyDescent="0.4">
      <c r="A56" s="3"/>
      <c r="B56" s="3"/>
      <c r="C56" s="3"/>
      <c r="D56" s="3"/>
      <c r="E56" s="3"/>
      <c r="F56" s="3"/>
      <c r="G56" s="3"/>
      <c r="H56" s="3"/>
      <c r="I56" s="3"/>
      <c r="J56" s="3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75" customHeight="1" x14ac:dyDescent="0.4">
      <c r="A57" s="3"/>
      <c r="B57" s="3"/>
      <c r="C57" s="3"/>
      <c r="D57" s="3"/>
      <c r="E57" s="3"/>
      <c r="F57" s="3"/>
      <c r="G57" s="3"/>
      <c r="H57" s="3"/>
      <c r="I57" s="3"/>
      <c r="J57" s="3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75" customHeight="1" x14ac:dyDescent="0.4">
      <c r="A58" s="3"/>
      <c r="B58" s="3"/>
      <c r="C58" s="3"/>
      <c r="D58" s="3"/>
      <c r="E58" s="3"/>
      <c r="F58" s="3"/>
      <c r="G58" s="3"/>
      <c r="H58" s="3"/>
      <c r="I58" s="3"/>
      <c r="J58" s="3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75" customHeight="1" x14ac:dyDescent="0.4">
      <c r="A59" s="3"/>
      <c r="B59" s="3"/>
      <c r="C59" s="3"/>
      <c r="D59" s="3"/>
      <c r="E59" s="3"/>
      <c r="F59" s="3"/>
      <c r="G59" s="3"/>
      <c r="H59" s="3"/>
      <c r="I59" s="3"/>
      <c r="J59" s="3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75" customHeight="1" x14ac:dyDescent="0.4">
      <c r="A60" s="3"/>
      <c r="B60" s="3"/>
      <c r="C60" s="3"/>
      <c r="D60" s="3"/>
      <c r="E60" s="3"/>
      <c r="F60" s="3"/>
      <c r="G60" s="3"/>
      <c r="H60" s="3"/>
      <c r="I60" s="3"/>
      <c r="J60" s="3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75" customHeight="1" x14ac:dyDescent="0.4">
      <c r="A61" s="3"/>
      <c r="B61" s="3"/>
      <c r="C61" s="3"/>
      <c r="D61" s="3"/>
      <c r="E61" s="3"/>
      <c r="F61" s="3"/>
      <c r="G61" s="3"/>
      <c r="H61" s="3"/>
      <c r="I61" s="3"/>
      <c r="J61" s="3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75" customHeight="1" x14ac:dyDescent="0.4">
      <c r="A62" s="3"/>
      <c r="B62" s="3"/>
      <c r="C62" s="3"/>
      <c r="D62" s="3"/>
      <c r="E62" s="3"/>
      <c r="F62" s="3"/>
      <c r="G62" s="3"/>
      <c r="H62" s="3"/>
      <c r="I62" s="3"/>
      <c r="J62" s="3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75" customHeight="1" x14ac:dyDescent="0.4">
      <c r="A63" s="3"/>
      <c r="B63" s="3"/>
      <c r="C63" s="3"/>
      <c r="D63" s="3"/>
      <c r="E63" s="3"/>
      <c r="F63" s="3"/>
      <c r="G63" s="3"/>
      <c r="H63" s="3"/>
      <c r="I63" s="3"/>
      <c r="J63" s="3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75" customHeight="1" x14ac:dyDescent="0.4">
      <c r="A64" s="3"/>
      <c r="B64" s="3"/>
      <c r="C64" s="3"/>
      <c r="D64" s="3"/>
      <c r="E64" s="3"/>
      <c r="F64" s="3"/>
      <c r="G64" s="3"/>
      <c r="H64" s="3"/>
      <c r="I64" s="3"/>
      <c r="J64" s="3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75" customHeight="1" x14ac:dyDescent="0.4">
      <c r="A65" s="3"/>
      <c r="B65" s="3"/>
      <c r="C65" s="3"/>
      <c r="D65" s="3"/>
      <c r="E65" s="3"/>
      <c r="F65" s="3"/>
      <c r="G65" s="3"/>
      <c r="H65" s="3"/>
      <c r="I65" s="3"/>
      <c r="J65" s="3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75" customHeight="1" x14ac:dyDescent="0.4">
      <c r="A66" s="3"/>
      <c r="B66" s="3"/>
      <c r="C66" s="3"/>
      <c r="D66" s="3"/>
      <c r="E66" s="3"/>
      <c r="F66" s="3"/>
      <c r="G66" s="3"/>
      <c r="H66" s="3"/>
      <c r="I66" s="3"/>
      <c r="J66" s="3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75" customHeight="1" x14ac:dyDescent="0.4">
      <c r="A67" s="3"/>
      <c r="B67" s="3"/>
      <c r="C67" s="3"/>
      <c r="D67" s="3"/>
      <c r="E67" s="3"/>
      <c r="F67" s="3"/>
      <c r="G67" s="3"/>
      <c r="H67" s="3"/>
      <c r="I67" s="3"/>
      <c r="J67" s="3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75" customHeight="1" x14ac:dyDescent="0.4">
      <c r="A68" s="3"/>
      <c r="B68" s="3"/>
      <c r="C68" s="3"/>
      <c r="D68" s="3"/>
      <c r="E68" s="3"/>
      <c r="F68" s="3"/>
      <c r="G68" s="3"/>
      <c r="H68" s="3"/>
      <c r="I68" s="3"/>
      <c r="J68" s="3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75" customHeight="1" x14ac:dyDescent="0.4">
      <c r="A69" s="3"/>
      <c r="B69" s="3"/>
      <c r="C69" s="3"/>
      <c r="D69" s="3"/>
      <c r="E69" s="3"/>
      <c r="F69" s="3"/>
      <c r="G69" s="3"/>
      <c r="H69" s="3"/>
      <c r="I69" s="3"/>
      <c r="J69" s="3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75" customHeight="1" x14ac:dyDescent="0.4">
      <c r="A70" s="3"/>
      <c r="B70" s="3"/>
      <c r="C70" s="3"/>
      <c r="D70" s="3"/>
      <c r="E70" s="3"/>
      <c r="F70" s="3"/>
      <c r="G70" s="3"/>
      <c r="H70" s="3"/>
      <c r="I70" s="3"/>
      <c r="J70" s="3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75" customHeight="1" x14ac:dyDescent="0.4">
      <c r="A71" s="3"/>
      <c r="B71" s="3"/>
      <c r="C71" s="3"/>
      <c r="D71" s="3"/>
      <c r="E71" s="3"/>
      <c r="F71" s="3"/>
      <c r="G71" s="3"/>
      <c r="H71" s="3"/>
      <c r="I71" s="3"/>
      <c r="J71" s="3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2.75" customHeight="1" x14ac:dyDescent="0.4">
      <c r="A72" s="3"/>
      <c r="B72" s="3"/>
      <c r="C72" s="3"/>
      <c r="D72" s="3"/>
      <c r="E72" s="3"/>
      <c r="F72" s="3"/>
      <c r="G72" s="3"/>
      <c r="H72" s="3"/>
      <c r="I72" s="3"/>
      <c r="J72" s="3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2.75" customHeight="1" x14ac:dyDescent="0.4">
      <c r="A73" s="3"/>
      <c r="B73" s="3"/>
      <c r="C73" s="3"/>
      <c r="D73" s="3"/>
      <c r="E73" s="3"/>
      <c r="F73" s="3"/>
      <c r="G73" s="3"/>
      <c r="H73" s="3"/>
      <c r="I73" s="3"/>
      <c r="J73" s="3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2.75" customHeight="1" x14ac:dyDescent="0.4">
      <c r="A74" s="3"/>
      <c r="B74" s="3"/>
      <c r="C74" s="3"/>
      <c r="D74" s="3"/>
      <c r="E74" s="3"/>
      <c r="F74" s="3"/>
      <c r="G74" s="3"/>
      <c r="H74" s="3"/>
      <c r="I74" s="3"/>
      <c r="J74" s="3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2.75" customHeight="1" x14ac:dyDescent="0.4">
      <c r="A75" s="3"/>
      <c r="B75" s="3"/>
      <c r="C75" s="3"/>
      <c r="D75" s="3"/>
      <c r="E75" s="3"/>
      <c r="F75" s="3"/>
      <c r="G75" s="3"/>
      <c r="H75" s="3"/>
      <c r="I75" s="3"/>
      <c r="J75" s="3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2.75" customHeight="1" x14ac:dyDescent="0.4">
      <c r="A76" s="3"/>
      <c r="B76" s="3"/>
      <c r="C76" s="3"/>
      <c r="D76" s="3"/>
      <c r="E76" s="3"/>
      <c r="F76" s="3"/>
      <c r="G76" s="3"/>
      <c r="H76" s="3"/>
      <c r="I76" s="3"/>
      <c r="J76" s="3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2.75" customHeight="1" x14ac:dyDescent="0.4">
      <c r="A77" s="3"/>
      <c r="B77" s="3"/>
      <c r="C77" s="3"/>
      <c r="D77" s="3"/>
      <c r="E77" s="3"/>
      <c r="F77" s="3"/>
      <c r="G77" s="3"/>
      <c r="H77" s="3"/>
      <c r="I77" s="3"/>
      <c r="J77" s="3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2.75" customHeight="1" x14ac:dyDescent="0.4">
      <c r="A78" s="3"/>
      <c r="B78" s="3"/>
      <c r="C78" s="3"/>
      <c r="D78" s="3"/>
      <c r="E78" s="3"/>
      <c r="F78" s="3"/>
      <c r="G78" s="3"/>
      <c r="H78" s="3"/>
      <c r="I78" s="3"/>
      <c r="J78" s="3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2.75" customHeight="1" x14ac:dyDescent="0.4">
      <c r="A79" s="3"/>
      <c r="B79" s="3"/>
      <c r="C79" s="3"/>
      <c r="D79" s="3"/>
      <c r="E79" s="3"/>
      <c r="F79" s="3"/>
      <c r="G79" s="3"/>
      <c r="H79" s="3"/>
      <c r="I79" s="3"/>
      <c r="J79" s="3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2.75" customHeight="1" x14ac:dyDescent="0.4">
      <c r="A80" s="3"/>
      <c r="B80" s="3"/>
      <c r="C80" s="3"/>
      <c r="D80" s="3"/>
      <c r="E80" s="3"/>
      <c r="F80" s="3"/>
      <c r="G80" s="3"/>
      <c r="H80" s="3"/>
      <c r="I80" s="3"/>
      <c r="J80" s="3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2.75" customHeight="1" x14ac:dyDescent="0.4">
      <c r="A81" s="3"/>
      <c r="B81" s="3"/>
      <c r="C81" s="3"/>
      <c r="D81" s="3"/>
      <c r="E81" s="3"/>
      <c r="F81" s="3"/>
      <c r="G81" s="3"/>
      <c r="H81" s="3"/>
      <c r="I81" s="3"/>
      <c r="J81" s="3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2.75" customHeight="1" x14ac:dyDescent="0.4">
      <c r="A82" s="3"/>
      <c r="B82" s="3"/>
      <c r="C82" s="3"/>
      <c r="D82" s="3"/>
      <c r="E82" s="3"/>
      <c r="F82" s="3"/>
      <c r="G82" s="3"/>
      <c r="H82" s="3"/>
      <c r="I82" s="3"/>
      <c r="J82" s="3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2.75" customHeight="1" x14ac:dyDescent="0.4">
      <c r="A83" s="3"/>
      <c r="B83" s="3"/>
      <c r="C83" s="3"/>
      <c r="D83" s="3"/>
      <c r="E83" s="3"/>
      <c r="F83" s="3"/>
      <c r="G83" s="3"/>
      <c r="H83" s="3"/>
      <c r="I83" s="3"/>
      <c r="J83" s="3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2.75" customHeight="1" x14ac:dyDescent="0.4">
      <c r="A84" s="3"/>
      <c r="B84" s="3"/>
      <c r="C84" s="3"/>
      <c r="D84" s="3"/>
      <c r="E84" s="3"/>
      <c r="F84" s="3"/>
      <c r="G84" s="3"/>
      <c r="H84" s="3"/>
      <c r="I84" s="3"/>
      <c r="J84" s="3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2.75" customHeight="1" x14ac:dyDescent="0.4">
      <c r="A85" s="3"/>
      <c r="B85" s="3"/>
      <c r="C85" s="3"/>
      <c r="D85" s="3"/>
      <c r="E85" s="3"/>
      <c r="F85" s="3"/>
      <c r="G85" s="3"/>
      <c r="H85" s="3"/>
      <c r="I85" s="3"/>
      <c r="J85" s="3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2.75" customHeight="1" x14ac:dyDescent="0.4">
      <c r="A86" s="3"/>
      <c r="B86" s="3"/>
      <c r="C86" s="3"/>
      <c r="D86" s="3"/>
      <c r="E86" s="3"/>
      <c r="F86" s="3"/>
      <c r="G86" s="3"/>
      <c r="H86" s="3"/>
      <c r="I86" s="3"/>
      <c r="J86" s="3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2.75" customHeight="1" x14ac:dyDescent="0.4">
      <c r="A87" s="3"/>
      <c r="B87" s="3"/>
      <c r="C87" s="3"/>
      <c r="D87" s="3"/>
      <c r="E87" s="3"/>
      <c r="F87" s="3"/>
      <c r="G87" s="3"/>
      <c r="H87" s="3"/>
      <c r="I87" s="3"/>
      <c r="J87" s="3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2.75" customHeight="1" x14ac:dyDescent="0.4">
      <c r="A88" s="3"/>
      <c r="B88" s="3"/>
      <c r="C88" s="3"/>
      <c r="D88" s="3"/>
      <c r="E88" s="3"/>
      <c r="F88" s="3"/>
      <c r="G88" s="3"/>
      <c r="H88" s="3"/>
      <c r="I88" s="3"/>
      <c r="J88" s="3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2.75" customHeight="1" x14ac:dyDescent="0.4">
      <c r="A89" s="3"/>
      <c r="B89" s="3"/>
      <c r="C89" s="3"/>
      <c r="D89" s="3"/>
      <c r="E89" s="3"/>
      <c r="F89" s="3"/>
      <c r="G89" s="3"/>
      <c r="H89" s="3"/>
      <c r="I89" s="3"/>
      <c r="J89" s="3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2.75" customHeight="1" x14ac:dyDescent="0.4">
      <c r="A90" s="3"/>
      <c r="B90" s="3"/>
      <c r="C90" s="3"/>
      <c r="D90" s="3"/>
      <c r="E90" s="3"/>
      <c r="F90" s="3"/>
      <c r="G90" s="3"/>
      <c r="H90" s="3"/>
      <c r="I90" s="3"/>
      <c r="J90" s="3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2.75" customHeight="1" x14ac:dyDescent="0.4">
      <c r="A91" s="3"/>
      <c r="B91" s="3"/>
      <c r="C91" s="3"/>
      <c r="D91" s="3"/>
      <c r="E91" s="3"/>
      <c r="F91" s="3"/>
      <c r="G91" s="3"/>
      <c r="H91" s="3"/>
      <c r="I91" s="3"/>
      <c r="J91" s="3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2.75" customHeight="1" x14ac:dyDescent="0.4">
      <c r="A92" s="3"/>
      <c r="B92" s="3"/>
      <c r="C92" s="3"/>
      <c r="D92" s="3"/>
      <c r="E92" s="3"/>
      <c r="F92" s="3"/>
      <c r="G92" s="3"/>
      <c r="H92" s="3"/>
      <c r="I92" s="3"/>
      <c r="J92" s="3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2.75" customHeight="1" x14ac:dyDescent="0.4">
      <c r="A93" s="3"/>
      <c r="B93" s="3"/>
      <c r="C93" s="3"/>
      <c r="D93" s="3"/>
      <c r="E93" s="3"/>
      <c r="F93" s="3"/>
      <c r="G93" s="3"/>
      <c r="H93" s="3"/>
      <c r="I93" s="3"/>
      <c r="J93" s="3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.75" customHeight="1" x14ac:dyDescent="0.4">
      <c r="A94" s="3"/>
      <c r="B94" s="3"/>
      <c r="C94" s="3"/>
      <c r="D94" s="3"/>
      <c r="E94" s="3"/>
      <c r="F94" s="3"/>
      <c r="G94" s="3"/>
      <c r="H94" s="3"/>
      <c r="I94" s="3"/>
      <c r="J94" s="3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2.75" customHeight="1" x14ac:dyDescent="0.4">
      <c r="A95" s="3"/>
      <c r="B95" s="3"/>
      <c r="C95" s="3"/>
      <c r="D95" s="3"/>
      <c r="E95" s="3"/>
      <c r="F95" s="3"/>
      <c r="G95" s="3"/>
      <c r="H95" s="3"/>
      <c r="I95" s="3"/>
      <c r="J95" s="3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2.75" customHeight="1" x14ac:dyDescent="0.4">
      <c r="A96" s="3"/>
      <c r="B96" s="3"/>
      <c r="C96" s="3"/>
      <c r="D96" s="3"/>
      <c r="E96" s="3"/>
      <c r="F96" s="3"/>
      <c r="G96" s="3"/>
      <c r="H96" s="3"/>
      <c r="I96" s="3"/>
      <c r="J96" s="3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2.75" customHeight="1" x14ac:dyDescent="0.4">
      <c r="A97" s="3"/>
      <c r="B97" s="3"/>
      <c r="C97" s="3"/>
      <c r="D97" s="3"/>
      <c r="E97" s="3"/>
      <c r="F97" s="3"/>
      <c r="G97" s="3"/>
      <c r="H97" s="3"/>
      <c r="I97" s="3"/>
      <c r="J97" s="3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2.75" customHeight="1" x14ac:dyDescent="0.4">
      <c r="A98" s="3"/>
      <c r="B98" s="3"/>
      <c r="C98" s="3"/>
      <c r="D98" s="3"/>
      <c r="E98" s="3"/>
      <c r="F98" s="3"/>
      <c r="G98" s="3"/>
      <c r="H98" s="3"/>
      <c r="I98" s="3"/>
      <c r="J98" s="3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.75" customHeight="1" x14ac:dyDescent="0.4">
      <c r="A99" s="3"/>
      <c r="B99" s="3"/>
      <c r="C99" s="3"/>
      <c r="D99" s="3"/>
      <c r="E99" s="3"/>
      <c r="F99" s="3"/>
      <c r="G99" s="3"/>
      <c r="H99" s="3"/>
      <c r="I99" s="3"/>
      <c r="J99" s="3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.75" customHeight="1" x14ac:dyDescent="0.4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.75" customHeight="1" x14ac:dyDescent="0.4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.75" customHeight="1" x14ac:dyDescent="0.4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.75" customHeight="1" x14ac:dyDescent="0.4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.75" customHeight="1" x14ac:dyDescent="0.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.75" customHeight="1" x14ac:dyDescent="0.4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.75" customHeight="1" x14ac:dyDescent="0.4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.75" customHeight="1" x14ac:dyDescent="0.4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.75" customHeight="1" x14ac:dyDescent="0.4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.75" customHeight="1" x14ac:dyDescent="0.4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.75" customHeight="1" x14ac:dyDescent="0.4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.75" customHeight="1" x14ac:dyDescent="0.4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.75" customHeight="1" x14ac:dyDescent="0.4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.75" customHeight="1" x14ac:dyDescent="0.4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.75" customHeight="1" x14ac:dyDescent="0.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.75" customHeight="1" x14ac:dyDescent="0.4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.75" customHeight="1" x14ac:dyDescent="0.4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.75" customHeight="1" x14ac:dyDescent="0.4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.75" customHeight="1" x14ac:dyDescent="0.4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.75" customHeight="1" x14ac:dyDescent="0.4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.75" customHeight="1" x14ac:dyDescent="0.4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.75" customHeight="1" x14ac:dyDescent="0.4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.75" customHeight="1" x14ac:dyDescent="0.4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.75" customHeight="1" x14ac:dyDescent="0.4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.75" customHeight="1" x14ac:dyDescent="0.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.75" customHeight="1" x14ac:dyDescent="0.4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.75" customHeight="1" x14ac:dyDescent="0.4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.75" customHeight="1" x14ac:dyDescent="0.4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.75" customHeight="1" x14ac:dyDescent="0.4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.75" customHeight="1" x14ac:dyDescent="0.4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.75" customHeight="1" x14ac:dyDescent="0.4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.75" customHeight="1" x14ac:dyDescent="0.4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.75" customHeight="1" x14ac:dyDescent="0.4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.75" customHeight="1" x14ac:dyDescent="0.4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.75" customHeight="1" x14ac:dyDescent="0.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.75" customHeight="1" x14ac:dyDescent="0.4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.75" customHeight="1" x14ac:dyDescent="0.4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.75" customHeight="1" x14ac:dyDescent="0.4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.75" customHeight="1" x14ac:dyDescent="0.4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.75" customHeight="1" x14ac:dyDescent="0.4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.75" customHeight="1" x14ac:dyDescent="0.4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.75" customHeight="1" x14ac:dyDescent="0.4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.75" customHeight="1" x14ac:dyDescent="0.4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2.75" customHeight="1" x14ac:dyDescent="0.4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2.75" customHeight="1" x14ac:dyDescent="0.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2.75" customHeight="1" x14ac:dyDescent="0.4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.75" customHeight="1" x14ac:dyDescent="0.4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2.75" customHeight="1" x14ac:dyDescent="0.4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2.75" customHeight="1" x14ac:dyDescent="0.4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.75" customHeight="1" x14ac:dyDescent="0.4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2.75" customHeight="1" x14ac:dyDescent="0.4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2.75" customHeight="1" x14ac:dyDescent="0.4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2.75" customHeight="1" x14ac:dyDescent="0.4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2.75" customHeight="1" x14ac:dyDescent="0.4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.75" customHeight="1" x14ac:dyDescent="0.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2.75" customHeight="1" x14ac:dyDescent="0.4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2.75" customHeight="1" x14ac:dyDescent="0.4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2.75" customHeight="1" x14ac:dyDescent="0.4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2.75" customHeight="1" x14ac:dyDescent="0.4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2.75" customHeight="1" x14ac:dyDescent="0.4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2.75" customHeight="1" x14ac:dyDescent="0.4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2.75" customHeight="1" x14ac:dyDescent="0.4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2.75" customHeight="1" x14ac:dyDescent="0.4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2.75" customHeight="1" x14ac:dyDescent="0.4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2.75" customHeight="1" x14ac:dyDescent="0.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2.75" customHeight="1" x14ac:dyDescent="0.4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2.75" customHeight="1" x14ac:dyDescent="0.4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2.75" customHeight="1" x14ac:dyDescent="0.4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2.75" customHeight="1" x14ac:dyDescent="0.4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2.75" customHeight="1" x14ac:dyDescent="0.4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2.75" customHeight="1" x14ac:dyDescent="0.4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.75" customHeight="1" x14ac:dyDescent="0.4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.75" customHeight="1" x14ac:dyDescent="0.4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.75" customHeight="1" x14ac:dyDescent="0.4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.75" customHeight="1" x14ac:dyDescent="0.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.75" customHeight="1" x14ac:dyDescent="0.4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.75" customHeight="1" x14ac:dyDescent="0.4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.75" customHeight="1" x14ac:dyDescent="0.4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.75" customHeight="1" x14ac:dyDescent="0.4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.75" customHeight="1" x14ac:dyDescent="0.4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.75" customHeight="1" x14ac:dyDescent="0.4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.75" customHeight="1" x14ac:dyDescent="0.4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.75" customHeight="1" x14ac:dyDescent="0.4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.75" customHeight="1" x14ac:dyDescent="0.4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.75" customHeight="1" x14ac:dyDescent="0.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.75" customHeight="1" x14ac:dyDescent="0.4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.75" customHeight="1" x14ac:dyDescent="0.4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.75" customHeight="1" x14ac:dyDescent="0.4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.75" customHeight="1" x14ac:dyDescent="0.4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.75" customHeight="1" x14ac:dyDescent="0.4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.75" customHeight="1" x14ac:dyDescent="0.4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.75" customHeight="1" x14ac:dyDescent="0.4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.75" customHeight="1" x14ac:dyDescent="0.4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.75" customHeight="1" x14ac:dyDescent="0.4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.75" customHeight="1" x14ac:dyDescent="0.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.75" customHeight="1" x14ac:dyDescent="0.4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.75" customHeight="1" x14ac:dyDescent="0.4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.75" customHeight="1" x14ac:dyDescent="0.4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.75" customHeight="1" x14ac:dyDescent="0.4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.75" customHeight="1" x14ac:dyDescent="0.4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.75" customHeight="1" x14ac:dyDescent="0.4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.75" customHeight="1" x14ac:dyDescent="0.4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.75" customHeight="1" x14ac:dyDescent="0.4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.75" customHeight="1" x14ac:dyDescent="0.4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.75" customHeight="1" x14ac:dyDescent="0.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.75" customHeight="1" x14ac:dyDescent="0.4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.75" customHeight="1" x14ac:dyDescent="0.4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.75" customHeight="1" x14ac:dyDescent="0.4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.75" customHeight="1" x14ac:dyDescent="0.4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.75" customHeight="1" x14ac:dyDescent="0.4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.75" customHeight="1" x14ac:dyDescent="0.4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.75" customHeight="1" x14ac:dyDescent="0.4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.75" customHeight="1" x14ac:dyDescent="0.4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.75" customHeight="1" x14ac:dyDescent="0.4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.75" customHeight="1" x14ac:dyDescent="0.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.75" customHeight="1" x14ac:dyDescent="0.4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.75" customHeight="1" x14ac:dyDescent="0.4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.75" customHeight="1" x14ac:dyDescent="0.4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.75" customHeight="1" x14ac:dyDescent="0.4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.75" customHeight="1" x14ac:dyDescent="0.4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2.75" customHeight="1" x14ac:dyDescent="0.4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2.75" customHeight="1" x14ac:dyDescent="0.4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2.75" customHeight="1" x14ac:dyDescent="0.4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2.75" customHeight="1" x14ac:dyDescent="0.4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2.75" customHeight="1" x14ac:dyDescent="0.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2.75" customHeight="1" x14ac:dyDescent="0.4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2.75" customHeight="1" x14ac:dyDescent="0.4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2.75" customHeight="1" x14ac:dyDescent="0.4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2.75" customHeight="1" x14ac:dyDescent="0.4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2.75" customHeight="1" x14ac:dyDescent="0.4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2.75" customHeight="1" x14ac:dyDescent="0.4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2.75" customHeight="1" x14ac:dyDescent="0.4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2.75" customHeight="1" x14ac:dyDescent="0.4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2.75" customHeight="1" x14ac:dyDescent="0.4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2.75" customHeight="1" x14ac:dyDescent="0.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2.75" customHeight="1" x14ac:dyDescent="0.4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2.75" customHeight="1" x14ac:dyDescent="0.4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2.75" customHeight="1" x14ac:dyDescent="0.4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2.75" customHeight="1" x14ac:dyDescent="0.4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2.75" customHeight="1" x14ac:dyDescent="0.4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2.75" customHeight="1" x14ac:dyDescent="0.4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2.75" customHeight="1" x14ac:dyDescent="0.4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2.75" customHeight="1" x14ac:dyDescent="0.4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2.75" customHeight="1" x14ac:dyDescent="0.4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2.75" customHeight="1" x14ac:dyDescent="0.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2.75" customHeight="1" x14ac:dyDescent="0.4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2.75" customHeight="1" x14ac:dyDescent="0.4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2.75" customHeight="1" x14ac:dyDescent="0.4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2.75" customHeight="1" x14ac:dyDescent="0.4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2.75" customHeight="1" x14ac:dyDescent="0.4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2.75" customHeight="1" x14ac:dyDescent="0.4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2.75" customHeight="1" x14ac:dyDescent="0.4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2.75" customHeight="1" x14ac:dyDescent="0.4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2.75" customHeight="1" x14ac:dyDescent="0.4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2.75" customHeight="1" x14ac:dyDescent="0.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2.75" customHeight="1" x14ac:dyDescent="0.4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2.75" customHeight="1" x14ac:dyDescent="0.4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2.75" customHeight="1" x14ac:dyDescent="0.4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2.75" customHeight="1" x14ac:dyDescent="0.4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2.75" customHeight="1" x14ac:dyDescent="0.4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2.75" customHeight="1" x14ac:dyDescent="0.4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2.75" customHeight="1" x14ac:dyDescent="0.4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2.75" customHeight="1" x14ac:dyDescent="0.4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2.75" customHeight="1" x14ac:dyDescent="0.4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2.75" customHeight="1" x14ac:dyDescent="0.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2.75" customHeight="1" x14ac:dyDescent="0.4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2.75" customHeight="1" x14ac:dyDescent="0.4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2.75" customHeight="1" x14ac:dyDescent="0.4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2.75" customHeight="1" x14ac:dyDescent="0.4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2.75" customHeight="1" x14ac:dyDescent="0.4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2.75" customHeight="1" x14ac:dyDescent="0.4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2.75" customHeight="1" x14ac:dyDescent="0.4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2.75" customHeight="1" x14ac:dyDescent="0.4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2.75" customHeight="1" x14ac:dyDescent="0.4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2.75" customHeight="1" x14ac:dyDescent="0.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2.75" customHeight="1" x14ac:dyDescent="0.4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2.75" customHeight="1" x14ac:dyDescent="0.4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2.75" customHeight="1" x14ac:dyDescent="0.4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2.75" customHeight="1" x14ac:dyDescent="0.4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2.75" customHeight="1" x14ac:dyDescent="0.4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2.75" customHeight="1" x14ac:dyDescent="0.4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2.75" customHeight="1" x14ac:dyDescent="0.4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2.75" customHeight="1" x14ac:dyDescent="0.4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2.75" customHeight="1" x14ac:dyDescent="0.4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2.75" customHeight="1" x14ac:dyDescent="0.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2.75" customHeight="1" x14ac:dyDescent="0.4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2.75" customHeight="1" x14ac:dyDescent="0.4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2.75" customHeight="1" x14ac:dyDescent="0.4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2.75" customHeight="1" x14ac:dyDescent="0.4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2.75" customHeight="1" x14ac:dyDescent="0.4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2.75" customHeight="1" x14ac:dyDescent="0.4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2.75" customHeight="1" x14ac:dyDescent="0.4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2.75" customHeight="1" x14ac:dyDescent="0.4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2.75" customHeight="1" x14ac:dyDescent="0.4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2.75" customHeight="1" x14ac:dyDescent="0.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2.75" customHeight="1" x14ac:dyDescent="0.4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2.75" customHeight="1" x14ac:dyDescent="0.4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2.75" customHeight="1" x14ac:dyDescent="0.4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2.75" customHeight="1" x14ac:dyDescent="0.4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2.75" customHeight="1" x14ac:dyDescent="0.4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2.75" customHeight="1" x14ac:dyDescent="0.4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2.75" customHeight="1" x14ac:dyDescent="0.4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2.75" customHeight="1" x14ac:dyDescent="0.4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2.75" customHeight="1" x14ac:dyDescent="0.4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2.75" customHeight="1" x14ac:dyDescent="0.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2.75" customHeight="1" x14ac:dyDescent="0.4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2.75" customHeight="1" x14ac:dyDescent="0.4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2.75" customHeight="1" x14ac:dyDescent="0.4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2.75" customHeight="1" x14ac:dyDescent="0.4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2.75" customHeight="1" x14ac:dyDescent="0.4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2.75" customHeight="1" x14ac:dyDescent="0.4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2.75" customHeight="1" x14ac:dyDescent="0.4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2.75" customHeight="1" x14ac:dyDescent="0.4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2.75" customHeight="1" x14ac:dyDescent="0.4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2.75" customHeight="1" x14ac:dyDescent="0.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2.75" customHeight="1" x14ac:dyDescent="0.4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2.75" customHeight="1" x14ac:dyDescent="0.4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2.75" customHeight="1" x14ac:dyDescent="0.4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2.75" customHeight="1" x14ac:dyDescent="0.4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2.75" customHeight="1" x14ac:dyDescent="0.4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2.75" customHeight="1" x14ac:dyDescent="0.4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2.75" customHeight="1" x14ac:dyDescent="0.4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2.75" customHeight="1" x14ac:dyDescent="0.4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2.75" customHeight="1" x14ac:dyDescent="0.4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2.75" customHeight="1" x14ac:dyDescent="0.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2.75" customHeight="1" x14ac:dyDescent="0.4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2.75" customHeight="1" x14ac:dyDescent="0.4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2.75" customHeight="1" x14ac:dyDescent="0.4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2.75" customHeight="1" x14ac:dyDescent="0.4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2.75" customHeight="1" x14ac:dyDescent="0.4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2.75" customHeight="1" x14ac:dyDescent="0.4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2.75" customHeight="1" x14ac:dyDescent="0.4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2.75" customHeight="1" x14ac:dyDescent="0.4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2.75" customHeight="1" x14ac:dyDescent="0.4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2.75" customHeight="1" x14ac:dyDescent="0.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2.75" customHeight="1" x14ac:dyDescent="0.4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2.75" customHeight="1" x14ac:dyDescent="0.4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2.75" customHeight="1" x14ac:dyDescent="0.4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2.75" customHeight="1" x14ac:dyDescent="0.4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2.75" customHeight="1" x14ac:dyDescent="0.4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2.75" customHeight="1" x14ac:dyDescent="0.4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2.75" customHeight="1" x14ac:dyDescent="0.4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2.75" customHeight="1" x14ac:dyDescent="0.4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2.75" customHeight="1" x14ac:dyDescent="0.4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2.75" customHeight="1" x14ac:dyDescent="0.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2.75" customHeight="1" x14ac:dyDescent="0.4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2.75" customHeight="1" x14ac:dyDescent="0.4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2.75" customHeight="1" x14ac:dyDescent="0.4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2.75" customHeight="1" x14ac:dyDescent="0.4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2.75" customHeight="1" x14ac:dyDescent="0.4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2.75" customHeight="1" x14ac:dyDescent="0.4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2.75" customHeight="1" x14ac:dyDescent="0.4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2.75" customHeight="1" x14ac:dyDescent="0.4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2.75" customHeight="1" x14ac:dyDescent="0.4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2.75" customHeight="1" x14ac:dyDescent="0.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2.75" customHeight="1" x14ac:dyDescent="0.4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2.75" customHeight="1" x14ac:dyDescent="0.4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2.75" customHeight="1" x14ac:dyDescent="0.4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2.75" customHeight="1" x14ac:dyDescent="0.4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2.75" customHeight="1" x14ac:dyDescent="0.4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2.75" customHeight="1" x14ac:dyDescent="0.4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2.75" customHeight="1" x14ac:dyDescent="0.4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2.75" customHeight="1" x14ac:dyDescent="0.4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2.75" customHeight="1" x14ac:dyDescent="0.4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2.75" customHeight="1" x14ac:dyDescent="0.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2.75" customHeight="1" x14ac:dyDescent="0.4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2.75" customHeight="1" x14ac:dyDescent="0.4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2.75" customHeight="1" x14ac:dyDescent="0.4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2.75" customHeight="1" x14ac:dyDescent="0.4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2.75" customHeight="1" x14ac:dyDescent="0.4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2.75" customHeight="1" x14ac:dyDescent="0.4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2.75" customHeight="1" x14ac:dyDescent="0.4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2.75" customHeight="1" x14ac:dyDescent="0.4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2.75" customHeight="1" x14ac:dyDescent="0.4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2.75" customHeight="1" x14ac:dyDescent="0.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2.75" customHeight="1" x14ac:dyDescent="0.4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2.75" customHeight="1" x14ac:dyDescent="0.4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2.75" customHeight="1" x14ac:dyDescent="0.4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2.75" customHeight="1" x14ac:dyDescent="0.4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2.75" customHeight="1" x14ac:dyDescent="0.4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2.75" customHeight="1" x14ac:dyDescent="0.4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2.75" customHeight="1" x14ac:dyDescent="0.4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2.75" customHeight="1" x14ac:dyDescent="0.4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2.75" customHeight="1" x14ac:dyDescent="0.4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2.75" customHeight="1" x14ac:dyDescent="0.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2.75" customHeight="1" x14ac:dyDescent="0.4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2.75" customHeight="1" x14ac:dyDescent="0.4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2.75" customHeight="1" x14ac:dyDescent="0.4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2.75" customHeight="1" x14ac:dyDescent="0.4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2.75" customHeight="1" x14ac:dyDescent="0.4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2.75" customHeight="1" x14ac:dyDescent="0.4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2.75" customHeight="1" x14ac:dyDescent="0.4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2.75" customHeight="1" x14ac:dyDescent="0.4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2.75" customHeight="1" x14ac:dyDescent="0.4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2.75" customHeight="1" x14ac:dyDescent="0.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2.75" customHeight="1" x14ac:dyDescent="0.4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2.75" customHeight="1" x14ac:dyDescent="0.4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2.75" customHeight="1" x14ac:dyDescent="0.4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2.75" customHeight="1" x14ac:dyDescent="0.4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2.75" customHeight="1" x14ac:dyDescent="0.4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2.75" customHeight="1" x14ac:dyDescent="0.4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2.75" customHeight="1" x14ac:dyDescent="0.4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2.75" customHeight="1" x14ac:dyDescent="0.4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2.75" customHeight="1" x14ac:dyDescent="0.4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2.75" customHeight="1" x14ac:dyDescent="0.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2.75" customHeight="1" x14ac:dyDescent="0.4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2.75" customHeight="1" x14ac:dyDescent="0.4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2.75" customHeight="1" x14ac:dyDescent="0.4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2.75" customHeight="1" x14ac:dyDescent="0.4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2.75" customHeight="1" x14ac:dyDescent="0.4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2.75" customHeight="1" x14ac:dyDescent="0.4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2.75" customHeight="1" x14ac:dyDescent="0.4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2.75" customHeight="1" x14ac:dyDescent="0.4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2.75" customHeight="1" x14ac:dyDescent="0.4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2.75" customHeight="1" x14ac:dyDescent="0.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2.75" customHeight="1" x14ac:dyDescent="0.4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2.75" customHeight="1" x14ac:dyDescent="0.4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2.75" customHeight="1" x14ac:dyDescent="0.4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2.75" customHeight="1" x14ac:dyDescent="0.4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2.75" customHeight="1" x14ac:dyDescent="0.4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2.75" customHeight="1" x14ac:dyDescent="0.4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2.75" customHeight="1" x14ac:dyDescent="0.4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2.75" customHeight="1" x14ac:dyDescent="0.4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2.75" customHeight="1" x14ac:dyDescent="0.4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2.75" customHeight="1" x14ac:dyDescent="0.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2.75" customHeight="1" x14ac:dyDescent="0.4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2.75" customHeight="1" x14ac:dyDescent="0.4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2.75" customHeight="1" x14ac:dyDescent="0.4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2.75" customHeight="1" x14ac:dyDescent="0.4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2.75" customHeight="1" x14ac:dyDescent="0.4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2.75" customHeight="1" x14ac:dyDescent="0.4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2.75" customHeight="1" x14ac:dyDescent="0.4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2.75" customHeight="1" x14ac:dyDescent="0.4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2.75" customHeight="1" x14ac:dyDescent="0.4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2.75" customHeight="1" x14ac:dyDescent="0.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2.75" customHeight="1" x14ac:dyDescent="0.4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2.75" customHeight="1" x14ac:dyDescent="0.4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2.75" customHeight="1" x14ac:dyDescent="0.4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2.75" customHeight="1" x14ac:dyDescent="0.4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2.75" customHeight="1" x14ac:dyDescent="0.4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2.75" customHeight="1" x14ac:dyDescent="0.4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2.75" customHeight="1" x14ac:dyDescent="0.4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2.75" customHeight="1" x14ac:dyDescent="0.4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2.75" customHeight="1" x14ac:dyDescent="0.4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2.75" customHeight="1" x14ac:dyDescent="0.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2.75" customHeight="1" x14ac:dyDescent="0.4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2.75" customHeight="1" x14ac:dyDescent="0.4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2.75" customHeight="1" x14ac:dyDescent="0.4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2.75" customHeight="1" x14ac:dyDescent="0.4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2.75" customHeight="1" x14ac:dyDescent="0.4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2.75" customHeight="1" x14ac:dyDescent="0.4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2.75" customHeight="1" x14ac:dyDescent="0.4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2.75" customHeight="1" x14ac:dyDescent="0.4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2.75" customHeight="1" x14ac:dyDescent="0.4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2.75" customHeight="1" x14ac:dyDescent="0.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2.75" customHeight="1" x14ac:dyDescent="0.4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2.75" customHeight="1" x14ac:dyDescent="0.4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2.75" customHeight="1" x14ac:dyDescent="0.4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2.75" customHeight="1" x14ac:dyDescent="0.4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2.75" customHeight="1" x14ac:dyDescent="0.4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2.75" customHeight="1" x14ac:dyDescent="0.4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2.75" customHeight="1" x14ac:dyDescent="0.4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2.75" customHeight="1" x14ac:dyDescent="0.4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2.75" customHeight="1" x14ac:dyDescent="0.4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2.75" customHeight="1" x14ac:dyDescent="0.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2.75" customHeight="1" x14ac:dyDescent="0.4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2.75" customHeight="1" x14ac:dyDescent="0.4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2.75" customHeight="1" x14ac:dyDescent="0.4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2.75" customHeight="1" x14ac:dyDescent="0.4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2.75" customHeight="1" x14ac:dyDescent="0.4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2.75" customHeight="1" x14ac:dyDescent="0.4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2.75" customHeight="1" x14ac:dyDescent="0.4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2.75" customHeight="1" x14ac:dyDescent="0.4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2.75" customHeight="1" x14ac:dyDescent="0.4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2.75" customHeight="1" x14ac:dyDescent="0.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2.75" customHeight="1" x14ac:dyDescent="0.4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2.75" customHeight="1" x14ac:dyDescent="0.4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2.75" customHeight="1" x14ac:dyDescent="0.4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2.75" customHeight="1" x14ac:dyDescent="0.4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2.75" customHeight="1" x14ac:dyDescent="0.4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2.75" customHeight="1" x14ac:dyDescent="0.4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2.75" customHeight="1" x14ac:dyDescent="0.4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2.75" customHeight="1" x14ac:dyDescent="0.4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2.75" customHeight="1" x14ac:dyDescent="0.4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2.75" customHeight="1" x14ac:dyDescent="0.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2.75" customHeight="1" x14ac:dyDescent="0.4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2.75" customHeight="1" x14ac:dyDescent="0.4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2.75" customHeight="1" x14ac:dyDescent="0.4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2.75" customHeight="1" x14ac:dyDescent="0.4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2.75" customHeight="1" x14ac:dyDescent="0.4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2.75" customHeight="1" x14ac:dyDescent="0.4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2.75" customHeight="1" x14ac:dyDescent="0.4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2.75" customHeight="1" x14ac:dyDescent="0.4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2.75" customHeight="1" x14ac:dyDescent="0.4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2.75" customHeight="1" x14ac:dyDescent="0.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2.75" customHeight="1" x14ac:dyDescent="0.4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2.75" customHeight="1" x14ac:dyDescent="0.4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2.75" customHeight="1" x14ac:dyDescent="0.4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2.75" customHeight="1" x14ac:dyDescent="0.4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2.75" customHeight="1" x14ac:dyDescent="0.4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2.75" customHeight="1" x14ac:dyDescent="0.4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2.75" customHeight="1" x14ac:dyDescent="0.4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2.75" customHeight="1" x14ac:dyDescent="0.4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2.75" customHeight="1" x14ac:dyDescent="0.4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2.75" customHeight="1" x14ac:dyDescent="0.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2.75" customHeight="1" x14ac:dyDescent="0.4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2.75" customHeight="1" x14ac:dyDescent="0.4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2.75" customHeight="1" x14ac:dyDescent="0.4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2.75" customHeight="1" x14ac:dyDescent="0.4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2.75" customHeight="1" x14ac:dyDescent="0.4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2.75" customHeight="1" x14ac:dyDescent="0.4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2.75" customHeight="1" x14ac:dyDescent="0.4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2.75" customHeight="1" x14ac:dyDescent="0.4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2.75" customHeight="1" x14ac:dyDescent="0.4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2.75" customHeight="1" x14ac:dyDescent="0.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2.75" customHeight="1" x14ac:dyDescent="0.4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2.75" customHeight="1" x14ac:dyDescent="0.4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2.75" customHeight="1" x14ac:dyDescent="0.4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2.75" customHeight="1" x14ac:dyDescent="0.4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2.75" customHeight="1" x14ac:dyDescent="0.4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2.75" customHeight="1" x14ac:dyDescent="0.4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2.75" customHeight="1" x14ac:dyDescent="0.4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2.75" customHeight="1" x14ac:dyDescent="0.4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2.75" customHeight="1" x14ac:dyDescent="0.4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2.75" customHeight="1" x14ac:dyDescent="0.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2.75" customHeight="1" x14ac:dyDescent="0.4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2.75" customHeight="1" x14ac:dyDescent="0.4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2.75" customHeight="1" x14ac:dyDescent="0.4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2.75" customHeight="1" x14ac:dyDescent="0.4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2.75" customHeight="1" x14ac:dyDescent="0.4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2.75" customHeight="1" x14ac:dyDescent="0.4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2.75" customHeight="1" x14ac:dyDescent="0.4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2.75" customHeight="1" x14ac:dyDescent="0.4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2.75" customHeight="1" x14ac:dyDescent="0.4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2.75" customHeight="1" x14ac:dyDescent="0.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2.75" customHeight="1" x14ac:dyDescent="0.4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2.75" customHeight="1" x14ac:dyDescent="0.4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2.75" customHeight="1" x14ac:dyDescent="0.4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2.75" customHeight="1" x14ac:dyDescent="0.4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2.75" customHeight="1" x14ac:dyDescent="0.4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2.75" customHeight="1" x14ac:dyDescent="0.4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2.75" customHeight="1" x14ac:dyDescent="0.4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2.75" customHeight="1" x14ac:dyDescent="0.4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2.75" customHeight="1" x14ac:dyDescent="0.4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2.75" customHeight="1" x14ac:dyDescent="0.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2.75" customHeight="1" x14ac:dyDescent="0.4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2.75" customHeight="1" x14ac:dyDescent="0.4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2.75" customHeight="1" x14ac:dyDescent="0.4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2.75" customHeight="1" x14ac:dyDescent="0.4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2.75" customHeight="1" x14ac:dyDescent="0.4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2.75" customHeight="1" x14ac:dyDescent="0.4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2.75" customHeight="1" x14ac:dyDescent="0.4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2.75" customHeight="1" x14ac:dyDescent="0.4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2.75" customHeight="1" x14ac:dyDescent="0.4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2.75" customHeight="1" x14ac:dyDescent="0.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2.75" customHeight="1" x14ac:dyDescent="0.4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2.75" customHeight="1" x14ac:dyDescent="0.4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2.75" customHeight="1" x14ac:dyDescent="0.4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2.75" customHeight="1" x14ac:dyDescent="0.4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2.75" customHeight="1" x14ac:dyDescent="0.4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2.75" customHeight="1" x14ac:dyDescent="0.4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2.75" customHeight="1" x14ac:dyDescent="0.4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2.75" customHeight="1" x14ac:dyDescent="0.4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2.75" customHeight="1" x14ac:dyDescent="0.4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2.75" customHeight="1" x14ac:dyDescent="0.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2.75" customHeight="1" x14ac:dyDescent="0.4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2.75" customHeight="1" x14ac:dyDescent="0.4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2.75" customHeight="1" x14ac:dyDescent="0.4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2.75" customHeight="1" x14ac:dyDescent="0.4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2.75" customHeight="1" x14ac:dyDescent="0.4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2.75" customHeight="1" x14ac:dyDescent="0.4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2.75" customHeight="1" x14ac:dyDescent="0.4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2.75" customHeight="1" x14ac:dyDescent="0.4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2.75" customHeight="1" x14ac:dyDescent="0.4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2.75" customHeight="1" x14ac:dyDescent="0.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2.75" customHeight="1" x14ac:dyDescent="0.4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2.75" customHeight="1" x14ac:dyDescent="0.4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2.75" customHeight="1" x14ac:dyDescent="0.4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2.75" customHeight="1" x14ac:dyDescent="0.4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2.75" customHeight="1" x14ac:dyDescent="0.4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2.75" customHeight="1" x14ac:dyDescent="0.4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2.75" customHeight="1" x14ac:dyDescent="0.4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2.75" customHeight="1" x14ac:dyDescent="0.4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2.75" customHeight="1" x14ac:dyDescent="0.4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2.75" customHeight="1" x14ac:dyDescent="0.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2.75" customHeight="1" x14ac:dyDescent="0.4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2.75" customHeight="1" x14ac:dyDescent="0.4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2.75" customHeight="1" x14ac:dyDescent="0.4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2.75" customHeight="1" x14ac:dyDescent="0.4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2.75" customHeight="1" x14ac:dyDescent="0.4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2.75" customHeight="1" x14ac:dyDescent="0.4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2.75" customHeight="1" x14ac:dyDescent="0.4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2.75" customHeight="1" x14ac:dyDescent="0.4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2.75" customHeight="1" x14ac:dyDescent="0.4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2.75" customHeight="1" x14ac:dyDescent="0.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2.75" customHeight="1" x14ac:dyDescent="0.4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2.75" customHeight="1" x14ac:dyDescent="0.4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2.75" customHeight="1" x14ac:dyDescent="0.4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2.75" customHeight="1" x14ac:dyDescent="0.4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2.75" customHeight="1" x14ac:dyDescent="0.4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2.75" customHeight="1" x14ac:dyDescent="0.4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2.75" customHeight="1" x14ac:dyDescent="0.4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2.75" customHeight="1" x14ac:dyDescent="0.4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2.75" customHeight="1" x14ac:dyDescent="0.4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2.75" customHeight="1" x14ac:dyDescent="0.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2.75" customHeight="1" x14ac:dyDescent="0.4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2.75" customHeight="1" x14ac:dyDescent="0.4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2.75" customHeight="1" x14ac:dyDescent="0.4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2.75" customHeight="1" x14ac:dyDescent="0.4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2.75" customHeight="1" x14ac:dyDescent="0.4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2.75" customHeight="1" x14ac:dyDescent="0.4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2.75" customHeight="1" x14ac:dyDescent="0.4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2.75" customHeight="1" x14ac:dyDescent="0.4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2.75" customHeight="1" x14ac:dyDescent="0.4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2.75" customHeight="1" x14ac:dyDescent="0.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2.75" customHeight="1" x14ac:dyDescent="0.4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2.75" customHeight="1" x14ac:dyDescent="0.4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2.75" customHeight="1" x14ac:dyDescent="0.4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2.75" customHeight="1" x14ac:dyDescent="0.4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2.75" customHeight="1" x14ac:dyDescent="0.4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2.75" customHeight="1" x14ac:dyDescent="0.4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2.75" customHeight="1" x14ac:dyDescent="0.4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2.75" customHeight="1" x14ac:dyDescent="0.4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2.75" customHeight="1" x14ac:dyDescent="0.4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2.75" customHeight="1" x14ac:dyDescent="0.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2.75" customHeight="1" x14ac:dyDescent="0.4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2.75" customHeight="1" x14ac:dyDescent="0.4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2.75" customHeight="1" x14ac:dyDescent="0.4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2.75" customHeight="1" x14ac:dyDescent="0.4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2.75" customHeight="1" x14ac:dyDescent="0.4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2.75" customHeight="1" x14ac:dyDescent="0.4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2.75" customHeight="1" x14ac:dyDescent="0.4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2.75" customHeight="1" x14ac:dyDescent="0.4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2.75" customHeight="1" x14ac:dyDescent="0.4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2.75" customHeight="1" x14ac:dyDescent="0.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2.75" customHeight="1" x14ac:dyDescent="0.4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2.75" customHeight="1" x14ac:dyDescent="0.4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2.75" customHeight="1" x14ac:dyDescent="0.4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2.75" customHeight="1" x14ac:dyDescent="0.4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2.75" customHeight="1" x14ac:dyDescent="0.4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2.75" customHeight="1" x14ac:dyDescent="0.4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2.75" customHeight="1" x14ac:dyDescent="0.4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2.75" customHeight="1" x14ac:dyDescent="0.4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2.75" customHeight="1" x14ac:dyDescent="0.4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2.75" customHeight="1" x14ac:dyDescent="0.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2.75" customHeight="1" x14ac:dyDescent="0.4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2.75" customHeight="1" x14ac:dyDescent="0.4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2.75" customHeight="1" x14ac:dyDescent="0.4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2.75" customHeight="1" x14ac:dyDescent="0.4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2.75" customHeight="1" x14ac:dyDescent="0.4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2.75" customHeight="1" x14ac:dyDescent="0.4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2.75" customHeight="1" x14ac:dyDescent="0.4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2.75" customHeight="1" x14ac:dyDescent="0.4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2.75" customHeight="1" x14ac:dyDescent="0.4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2.75" customHeight="1" x14ac:dyDescent="0.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2.75" customHeight="1" x14ac:dyDescent="0.4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2.75" customHeight="1" x14ac:dyDescent="0.4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2.75" customHeight="1" x14ac:dyDescent="0.4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2.75" customHeight="1" x14ac:dyDescent="0.4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2.75" customHeight="1" x14ac:dyDescent="0.4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2.75" customHeight="1" x14ac:dyDescent="0.4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2.75" customHeight="1" x14ac:dyDescent="0.4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2.75" customHeight="1" x14ac:dyDescent="0.4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2.75" customHeight="1" x14ac:dyDescent="0.4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2.75" customHeight="1" x14ac:dyDescent="0.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2.75" customHeight="1" x14ac:dyDescent="0.4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2.75" customHeight="1" x14ac:dyDescent="0.4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2.75" customHeight="1" x14ac:dyDescent="0.4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2.75" customHeight="1" x14ac:dyDescent="0.4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2.75" customHeight="1" x14ac:dyDescent="0.4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2.75" customHeight="1" x14ac:dyDescent="0.4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2.75" customHeight="1" x14ac:dyDescent="0.4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2.75" customHeight="1" x14ac:dyDescent="0.4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2.75" customHeight="1" x14ac:dyDescent="0.4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2.75" customHeight="1" x14ac:dyDescent="0.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2.75" customHeight="1" x14ac:dyDescent="0.4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2.75" customHeight="1" x14ac:dyDescent="0.4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2.75" customHeight="1" x14ac:dyDescent="0.4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2.75" customHeight="1" x14ac:dyDescent="0.4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2.75" customHeight="1" x14ac:dyDescent="0.4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2.75" customHeight="1" x14ac:dyDescent="0.4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2.75" customHeight="1" x14ac:dyDescent="0.4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2.75" customHeight="1" x14ac:dyDescent="0.4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2.75" customHeight="1" x14ac:dyDescent="0.4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2.75" customHeight="1" x14ac:dyDescent="0.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2.75" customHeight="1" x14ac:dyDescent="0.4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2.75" customHeight="1" x14ac:dyDescent="0.4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2.75" customHeight="1" x14ac:dyDescent="0.4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2.75" customHeight="1" x14ac:dyDescent="0.4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2.75" customHeight="1" x14ac:dyDescent="0.4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2.75" customHeight="1" x14ac:dyDescent="0.4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2.75" customHeight="1" x14ac:dyDescent="0.4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2.75" customHeight="1" x14ac:dyDescent="0.4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2.75" customHeight="1" x14ac:dyDescent="0.4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2.75" customHeight="1" x14ac:dyDescent="0.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2.75" customHeight="1" x14ac:dyDescent="0.4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2.75" customHeight="1" x14ac:dyDescent="0.4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2.75" customHeight="1" x14ac:dyDescent="0.4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2.75" customHeight="1" x14ac:dyDescent="0.4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2.75" customHeight="1" x14ac:dyDescent="0.4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2.75" customHeight="1" x14ac:dyDescent="0.4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2.75" customHeight="1" x14ac:dyDescent="0.4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2.75" customHeight="1" x14ac:dyDescent="0.4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2.75" customHeight="1" x14ac:dyDescent="0.4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2.75" customHeight="1" x14ac:dyDescent="0.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2.75" customHeight="1" x14ac:dyDescent="0.4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2.75" customHeight="1" x14ac:dyDescent="0.4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2.75" customHeight="1" x14ac:dyDescent="0.4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2.75" customHeight="1" x14ac:dyDescent="0.4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2.75" customHeight="1" x14ac:dyDescent="0.4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2.75" customHeight="1" x14ac:dyDescent="0.4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2.75" customHeight="1" x14ac:dyDescent="0.4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2.75" customHeight="1" x14ac:dyDescent="0.4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2.75" customHeight="1" x14ac:dyDescent="0.4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2.75" customHeight="1" x14ac:dyDescent="0.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2.75" customHeight="1" x14ac:dyDescent="0.4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2.75" customHeight="1" x14ac:dyDescent="0.4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2.75" customHeight="1" x14ac:dyDescent="0.4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2.75" customHeight="1" x14ac:dyDescent="0.4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2.75" customHeight="1" x14ac:dyDescent="0.4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2.75" customHeight="1" x14ac:dyDescent="0.4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2.75" customHeight="1" x14ac:dyDescent="0.4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2.75" customHeight="1" x14ac:dyDescent="0.4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2.75" customHeight="1" x14ac:dyDescent="0.4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2.75" customHeight="1" x14ac:dyDescent="0.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2.75" customHeight="1" x14ac:dyDescent="0.4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2.75" customHeight="1" x14ac:dyDescent="0.4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2.75" customHeight="1" x14ac:dyDescent="0.4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2.75" customHeight="1" x14ac:dyDescent="0.4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2.75" customHeight="1" x14ac:dyDescent="0.4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2.75" customHeight="1" x14ac:dyDescent="0.4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2.75" customHeight="1" x14ac:dyDescent="0.4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2.75" customHeight="1" x14ac:dyDescent="0.4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2.75" customHeight="1" x14ac:dyDescent="0.4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2.75" customHeight="1" x14ac:dyDescent="0.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2.75" customHeight="1" x14ac:dyDescent="0.4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2.75" customHeight="1" x14ac:dyDescent="0.4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2.75" customHeight="1" x14ac:dyDescent="0.4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2.75" customHeight="1" x14ac:dyDescent="0.4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2.75" customHeight="1" x14ac:dyDescent="0.4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2.75" customHeight="1" x14ac:dyDescent="0.4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2.75" customHeight="1" x14ac:dyDescent="0.4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2.75" customHeight="1" x14ac:dyDescent="0.4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2.75" customHeight="1" x14ac:dyDescent="0.4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2.75" customHeight="1" x14ac:dyDescent="0.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2.75" customHeight="1" x14ac:dyDescent="0.4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2.75" customHeight="1" x14ac:dyDescent="0.4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2.75" customHeight="1" x14ac:dyDescent="0.4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2.75" customHeight="1" x14ac:dyDescent="0.4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2.75" customHeight="1" x14ac:dyDescent="0.4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2.75" customHeight="1" x14ac:dyDescent="0.4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2.75" customHeight="1" x14ac:dyDescent="0.4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2.75" customHeight="1" x14ac:dyDescent="0.4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2.75" customHeight="1" x14ac:dyDescent="0.4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2.75" customHeight="1" x14ac:dyDescent="0.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2.75" customHeight="1" x14ac:dyDescent="0.4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2.75" customHeight="1" x14ac:dyDescent="0.4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2.75" customHeight="1" x14ac:dyDescent="0.4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2.75" customHeight="1" x14ac:dyDescent="0.4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2.75" customHeight="1" x14ac:dyDescent="0.4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2.75" customHeight="1" x14ac:dyDescent="0.4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2.75" customHeight="1" x14ac:dyDescent="0.4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2.75" customHeight="1" x14ac:dyDescent="0.4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2.75" customHeight="1" x14ac:dyDescent="0.4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2.75" customHeight="1" x14ac:dyDescent="0.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2.75" customHeight="1" x14ac:dyDescent="0.4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2.75" customHeight="1" x14ac:dyDescent="0.4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2.75" customHeight="1" x14ac:dyDescent="0.4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2.75" customHeight="1" x14ac:dyDescent="0.4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2.75" customHeight="1" x14ac:dyDescent="0.4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2.75" customHeight="1" x14ac:dyDescent="0.4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2.75" customHeight="1" x14ac:dyDescent="0.4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2.75" customHeight="1" x14ac:dyDescent="0.4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2.75" customHeight="1" x14ac:dyDescent="0.4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2.75" customHeight="1" x14ac:dyDescent="0.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2.75" customHeight="1" x14ac:dyDescent="0.4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2.75" customHeight="1" x14ac:dyDescent="0.4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2.75" customHeight="1" x14ac:dyDescent="0.4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2.75" customHeight="1" x14ac:dyDescent="0.4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2.75" customHeight="1" x14ac:dyDescent="0.4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2.75" customHeight="1" x14ac:dyDescent="0.4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2.75" customHeight="1" x14ac:dyDescent="0.4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2.75" customHeight="1" x14ac:dyDescent="0.4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2.75" customHeight="1" x14ac:dyDescent="0.4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2.75" customHeight="1" x14ac:dyDescent="0.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2.75" customHeight="1" x14ac:dyDescent="0.4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2.75" customHeight="1" x14ac:dyDescent="0.4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2.75" customHeight="1" x14ac:dyDescent="0.4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2.75" customHeight="1" x14ac:dyDescent="0.4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2.75" customHeight="1" x14ac:dyDescent="0.4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2.75" customHeight="1" x14ac:dyDescent="0.4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2.75" customHeight="1" x14ac:dyDescent="0.4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2.75" customHeight="1" x14ac:dyDescent="0.4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2.75" customHeight="1" x14ac:dyDescent="0.4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2.75" customHeight="1" x14ac:dyDescent="0.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2.75" customHeight="1" x14ac:dyDescent="0.4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2.75" customHeight="1" x14ac:dyDescent="0.4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2.75" customHeight="1" x14ac:dyDescent="0.4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2.75" customHeight="1" x14ac:dyDescent="0.4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2.75" customHeight="1" x14ac:dyDescent="0.4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2.75" customHeight="1" x14ac:dyDescent="0.4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2.75" customHeight="1" x14ac:dyDescent="0.4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2.75" customHeight="1" x14ac:dyDescent="0.4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2.75" customHeight="1" x14ac:dyDescent="0.4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2.75" customHeight="1" x14ac:dyDescent="0.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2.75" customHeight="1" x14ac:dyDescent="0.4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2.75" customHeight="1" x14ac:dyDescent="0.4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2.75" customHeight="1" x14ac:dyDescent="0.4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2.75" customHeight="1" x14ac:dyDescent="0.4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2.75" customHeight="1" x14ac:dyDescent="0.4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2.75" customHeight="1" x14ac:dyDescent="0.4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2.75" customHeight="1" x14ac:dyDescent="0.4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2.75" customHeight="1" x14ac:dyDescent="0.4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2.75" customHeight="1" x14ac:dyDescent="0.4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2.75" customHeight="1" x14ac:dyDescent="0.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2.75" customHeight="1" x14ac:dyDescent="0.4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2.75" customHeight="1" x14ac:dyDescent="0.4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2.75" customHeight="1" x14ac:dyDescent="0.4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2.75" customHeight="1" x14ac:dyDescent="0.4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2.75" customHeight="1" x14ac:dyDescent="0.4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2.75" customHeight="1" x14ac:dyDescent="0.4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2.75" customHeight="1" x14ac:dyDescent="0.4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2.75" customHeight="1" x14ac:dyDescent="0.4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2.75" customHeight="1" x14ac:dyDescent="0.4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2.75" customHeight="1" x14ac:dyDescent="0.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2.75" customHeight="1" x14ac:dyDescent="0.4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2.75" customHeight="1" x14ac:dyDescent="0.4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2.75" customHeight="1" x14ac:dyDescent="0.4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2.75" customHeight="1" x14ac:dyDescent="0.4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2.75" customHeight="1" x14ac:dyDescent="0.4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2.75" customHeight="1" x14ac:dyDescent="0.4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2.75" customHeight="1" x14ac:dyDescent="0.4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2.75" customHeight="1" x14ac:dyDescent="0.4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2.75" customHeight="1" x14ac:dyDescent="0.4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2.75" customHeight="1" x14ac:dyDescent="0.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2.75" customHeight="1" x14ac:dyDescent="0.4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2.75" customHeight="1" x14ac:dyDescent="0.4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2.75" customHeight="1" x14ac:dyDescent="0.4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2.75" customHeight="1" x14ac:dyDescent="0.4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2.75" customHeight="1" x14ac:dyDescent="0.4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2.75" customHeight="1" x14ac:dyDescent="0.4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2.75" customHeight="1" x14ac:dyDescent="0.4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2.75" customHeight="1" x14ac:dyDescent="0.4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2.75" customHeight="1" x14ac:dyDescent="0.4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2.75" customHeight="1" x14ac:dyDescent="0.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2.75" customHeight="1" x14ac:dyDescent="0.4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2.75" customHeight="1" x14ac:dyDescent="0.4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2.75" customHeight="1" x14ac:dyDescent="0.4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2.75" customHeight="1" x14ac:dyDescent="0.4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2.75" customHeight="1" x14ac:dyDescent="0.4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2.75" customHeight="1" x14ac:dyDescent="0.4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2.75" customHeight="1" x14ac:dyDescent="0.4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2.75" customHeight="1" x14ac:dyDescent="0.4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2.75" customHeight="1" x14ac:dyDescent="0.4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2.75" customHeight="1" x14ac:dyDescent="0.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2.75" customHeight="1" x14ac:dyDescent="0.4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2.75" customHeight="1" x14ac:dyDescent="0.4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2.75" customHeight="1" x14ac:dyDescent="0.4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2.75" customHeight="1" x14ac:dyDescent="0.4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2.75" customHeight="1" x14ac:dyDescent="0.4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2.75" customHeight="1" x14ac:dyDescent="0.4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2.75" customHeight="1" x14ac:dyDescent="0.4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2.75" customHeight="1" x14ac:dyDescent="0.4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2.75" customHeight="1" x14ac:dyDescent="0.4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2.75" customHeight="1" x14ac:dyDescent="0.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2.75" customHeight="1" x14ac:dyDescent="0.4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2.75" customHeight="1" x14ac:dyDescent="0.4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2.75" customHeight="1" x14ac:dyDescent="0.4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2.75" customHeight="1" x14ac:dyDescent="0.4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2.75" customHeight="1" x14ac:dyDescent="0.4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2.75" customHeight="1" x14ac:dyDescent="0.4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2.75" customHeight="1" x14ac:dyDescent="0.4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2.75" customHeight="1" x14ac:dyDescent="0.4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2.75" customHeight="1" x14ac:dyDescent="0.4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2.75" customHeight="1" x14ac:dyDescent="0.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2.75" customHeight="1" x14ac:dyDescent="0.4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2.75" customHeight="1" x14ac:dyDescent="0.4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2.75" customHeight="1" x14ac:dyDescent="0.4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2.75" customHeight="1" x14ac:dyDescent="0.4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2.75" customHeight="1" x14ac:dyDescent="0.4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2.75" customHeight="1" x14ac:dyDescent="0.4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2.75" customHeight="1" x14ac:dyDescent="0.4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2.75" customHeight="1" x14ac:dyDescent="0.4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2.75" customHeight="1" x14ac:dyDescent="0.4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2.75" customHeight="1" x14ac:dyDescent="0.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2.75" customHeight="1" x14ac:dyDescent="0.4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2.75" customHeight="1" x14ac:dyDescent="0.4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2.75" customHeight="1" x14ac:dyDescent="0.4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2.75" customHeight="1" x14ac:dyDescent="0.4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2.75" customHeight="1" x14ac:dyDescent="0.4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2.75" customHeight="1" x14ac:dyDescent="0.4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2.75" customHeight="1" x14ac:dyDescent="0.4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2.75" customHeight="1" x14ac:dyDescent="0.4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2.75" customHeight="1" x14ac:dyDescent="0.4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2.75" customHeight="1" x14ac:dyDescent="0.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2.75" customHeight="1" x14ac:dyDescent="0.4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2.75" customHeight="1" x14ac:dyDescent="0.4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2.75" customHeight="1" x14ac:dyDescent="0.4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2.75" customHeight="1" x14ac:dyDescent="0.4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2.75" customHeight="1" x14ac:dyDescent="0.4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2.75" customHeight="1" x14ac:dyDescent="0.4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2.75" customHeight="1" x14ac:dyDescent="0.4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2.75" customHeight="1" x14ac:dyDescent="0.4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2.75" customHeight="1" x14ac:dyDescent="0.4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2.75" customHeight="1" x14ac:dyDescent="0.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2.75" customHeight="1" x14ac:dyDescent="0.4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2.75" customHeight="1" x14ac:dyDescent="0.4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2.75" customHeight="1" x14ac:dyDescent="0.4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2.75" customHeight="1" x14ac:dyDescent="0.4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2.75" customHeight="1" x14ac:dyDescent="0.4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2.75" customHeight="1" x14ac:dyDescent="0.4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2.75" customHeight="1" x14ac:dyDescent="0.4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2.75" customHeight="1" x14ac:dyDescent="0.4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2.75" customHeight="1" x14ac:dyDescent="0.4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2.75" customHeight="1" x14ac:dyDescent="0.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2.75" customHeight="1" x14ac:dyDescent="0.4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2.75" customHeight="1" x14ac:dyDescent="0.4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2.75" customHeight="1" x14ac:dyDescent="0.4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2.75" customHeight="1" x14ac:dyDescent="0.4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2.75" customHeight="1" x14ac:dyDescent="0.4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2.75" customHeight="1" x14ac:dyDescent="0.4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2.75" customHeight="1" x14ac:dyDescent="0.4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2.75" customHeight="1" x14ac:dyDescent="0.4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2.75" customHeight="1" x14ac:dyDescent="0.4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2.75" customHeight="1" x14ac:dyDescent="0.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2.75" customHeight="1" x14ac:dyDescent="0.4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2.75" customHeight="1" x14ac:dyDescent="0.4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2.75" customHeight="1" x14ac:dyDescent="0.4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2.75" customHeight="1" x14ac:dyDescent="0.4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2.75" customHeight="1" x14ac:dyDescent="0.4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2.75" customHeight="1" x14ac:dyDescent="0.4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2.75" customHeight="1" x14ac:dyDescent="0.4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2.75" customHeight="1" x14ac:dyDescent="0.4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2.75" customHeight="1" x14ac:dyDescent="0.4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2.75" customHeight="1" x14ac:dyDescent="0.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2.75" customHeight="1" x14ac:dyDescent="0.4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2.75" customHeight="1" x14ac:dyDescent="0.4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2.75" customHeight="1" x14ac:dyDescent="0.4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2.75" customHeight="1" x14ac:dyDescent="0.4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2.75" customHeight="1" x14ac:dyDescent="0.4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2.75" customHeight="1" x14ac:dyDescent="0.4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2.75" customHeight="1" x14ac:dyDescent="0.4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2.75" customHeight="1" x14ac:dyDescent="0.4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2.75" customHeight="1" x14ac:dyDescent="0.4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2.75" customHeight="1" x14ac:dyDescent="0.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2.75" customHeight="1" x14ac:dyDescent="0.4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2.75" customHeight="1" x14ac:dyDescent="0.4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2.75" customHeight="1" x14ac:dyDescent="0.4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2.75" customHeight="1" x14ac:dyDescent="0.4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2.75" customHeight="1" x14ac:dyDescent="0.4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2.75" customHeight="1" x14ac:dyDescent="0.4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2.75" customHeight="1" x14ac:dyDescent="0.4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2.75" customHeight="1" x14ac:dyDescent="0.4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2.75" customHeight="1" x14ac:dyDescent="0.4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2.75" customHeight="1" x14ac:dyDescent="0.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2.75" customHeight="1" x14ac:dyDescent="0.4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2.75" customHeight="1" x14ac:dyDescent="0.4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2.75" customHeight="1" x14ac:dyDescent="0.4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2.75" customHeight="1" x14ac:dyDescent="0.4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2.75" customHeight="1" x14ac:dyDescent="0.4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2.75" customHeight="1" x14ac:dyDescent="0.4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2.75" customHeight="1" x14ac:dyDescent="0.4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2.75" customHeight="1" x14ac:dyDescent="0.4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2.75" customHeight="1" x14ac:dyDescent="0.4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2.75" customHeight="1" x14ac:dyDescent="0.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2.75" customHeight="1" x14ac:dyDescent="0.4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2.75" customHeight="1" x14ac:dyDescent="0.4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2.75" customHeight="1" x14ac:dyDescent="0.4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2.75" customHeight="1" x14ac:dyDescent="0.4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2.75" customHeight="1" x14ac:dyDescent="0.4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2.75" customHeight="1" x14ac:dyDescent="0.4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2.75" customHeight="1" x14ac:dyDescent="0.4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2.75" customHeight="1" x14ac:dyDescent="0.4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2.75" customHeight="1" x14ac:dyDescent="0.4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2.75" customHeight="1" x14ac:dyDescent="0.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2.75" customHeight="1" x14ac:dyDescent="0.4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2.75" customHeight="1" x14ac:dyDescent="0.4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2.75" customHeight="1" x14ac:dyDescent="0.4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2.75" customHeight="1" x14ac:dyDescent="0.4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2.75" customHeight="1" x14ac:dyDescent="0.4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2.75" customHeight="1" x14ac:dyDescent="0.4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2.75" customHeight="1" x14ac:dyDescent="0.4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2.75" customHeight="1" x14ac:dyDescent="0.4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2.75" customHeight="1" x14ac:dyDescent="0.4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2.75" customHeight="1" x14ac:dyDescent="0.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2.75" customHeight="1" x14ac:dyDescent="0.4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2.75" customHeight="1" x14ac:dyDescent="0.4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2.75" customHeight="1" x14ac:dyDescent="0.4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2.75" customHeight="1" x14ac:dyDescent="0.4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2.75" customHeight="1" x14ac:dyDescent="0.4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2.75" customHeight="1" x14ac:dyDescent="0.4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2.75" customHeight="1" x14ac:dyDescent="0.4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2.75" customHeight="1" x14ac:dyDescent="0.4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2.75" customHeight="1" x14ac:dyDescent="0.4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2.75" customHeight="1" x14ac:dyDescent="0.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2.75" customHeight="1" x14ac:dyDescent="0.4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2.75" customHeight="1" x14ac:dyDescent="0.4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2.75" customHeight="1" x14ac:dyDescent="0.4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2.75" customHeight="1" x14ac:dyDescent="0.4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2.75" customHeight="1" x14ac:dyDescent="0.4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2.75" customHeight="1" x14ac:dyDescent="0.4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spans="1:26" ht="12.75" customHeight="1" x14ac:dyDescent="0.4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</sheetData>
  <phoneticPr fontId="9" type="noConversion"/>
  <pageMargins left="0.7" right="0.7" top="0.75" bottom="0.75" header="0" footer="0"/>
  <pageSetup orientation="landscape" r:id="rId1"/>
  <headerFooter>
    <oddHeader>&amp;LUNIVERSITY LEVEL DATA&amp;CTABLE 17&amp;RDegrees Conferred by Level</oddHeader>
    <oddFooter>&amp;LOffice of Institutional Research, UMass Boston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17</vt:lpstr>
      <vt:lpstr>'TABLE 17'!Print_Area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Kristyna Cloherty</dc:creator>
  <cp:lastModifiedBy>Awat O Osman</cp:lastModifiedBy>
  <cp:lastPrinted>2025-05-07T14:55:37Z</cp:lastPrinted>
  <dcterms:created xsi:type="dcterms:W3CDTF">2007-04-18T19:09:54Z</dcterms:created>
  <dcterms:modified xsi:type="dcterms:W3CDTF">2025-05-07T14:56:10Z</dcterms:modified>
</cp:coreProperties>
</file>