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480" yWindow="180" windowWidth="18200" windowHeight="122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2" i="1" l="1"/>
  <c r="O154" i="1"/>
  <c r="O82" i="1"/>
  <c r="O193" i="1"/>
  <c r="O279" i="1"/>
  <c r="O172" i="1"/>
  <c r="O144" i="1"/>
  <c r="O54" i="1"/>
  <c r="O106" i="1"/>
  <c r="O32" i="1"/>
  <c r="O262" i="1"/>
  <c r="O42" i="1"/>
  <c r="O40" i="1"/>
  <c r="O165" i="1"/>
  <c r="O306" i="1"/>
  <c r="O275" i="1"/>
  <c r="O213" i="1"/>
  <c r="O145" i="1"/>
  <c r="O240" i="1"/>
  <c r="O294" i="1"/>
  <c r="O335" i="1"/>
  <c r="O120" i="1"/>
  <c r="O47" i="1"/>
  <c r="O39" i="1"/>
  <c r="O286" i="1"/>
  <c r="O98" i="1"/>
  <c r="O182" i="1"/>
  <c r="O216" i="1"/>
  <c r="O304" i="1"/>
  <c r="O24" i="1"/>
  <c r="O223" i="1"/>
  <c r="O308" i="1"/>
  <c r="O16" i="1"/>
  <c r="O86" i="1"/>
  <c r="O168" i="1"/>
  <c r="O184" i="1"/>
  <c r="O353" i="1"/>
  <c r="O17" i="1"/>
  <c r="O237" i="1"/>
  <c r="O115" i="1"/>
  <c r="O238" i="1"/>
  <c r="O261" i="1"/>
  <c r="O29" i="1"/>
  <c r="O282" i="1"/>
  <c r="O170" i="1"/>
  <c r="O343" i="1"/>
  <c r="O7" i="1"/>
  <c r="O37" i="1"/>
  <c r="O180" i="1"/>
  <c r="O19" i="1"/>
  <c r="O348" i="1"/>
  <c r="O227" i="1"/>
  <c r="O59" i="1"/>
  <c r="O236" i="1"/>
  <c r="O49" i="1"/>
  <c r="O152" i="1"/>
  <c r="O102" i="1"/>
  <c r="O130" i="1"/>
  <c r="O313" i="1"/>
  <c r="O85" i="1"/>
  <c r="O30" i="1"/>
  <c r="O175" i="1"/>
  <c r="O133" i="1"/>
  <c r="O110" i="1"/>
  <c r="O6" i="1"/>
  <c r="O259" i="1"/>
  <c r="O128" i="1"/>
  <c r="O231" i="1"/>
  <c r="O333" i="1"/>
  <c r="O277" i="1"/>
  <c r="O325" i="1"/>
  <c r="O316" i="1"/>
  <c r="O202" i="1"/>
  <c r="O207" i="1"/>
  <c r="O293" i="1"/>
  <c r="O295" i="1"/>
  <c r="O124" i="1"/>
  <c r="O93" i="1"/>
  <c r="O309" i="1"/>
  <c r="O36" i="1"/>
  <c r="O347" i="1"/>
  <c r="O21" i="1"/>
  <c r="O69" i="1"/>
  <c r="O218" i="1"/>
  <c r="O140" i="1"/>
  <c r="O26" i="1"/>
  <c r="O84" i="1"/>
  <c r="O190" i="1"/>
  <c r="O221" i="1"/>
  <c r="O12" i="1"/>
  <c r="O51" i="1"/>
  <c r="O192" i="1"/>
  <c r="O276" i="1"/>
  <c r="O189" i="1"/>
  <c r="O179" i="1"/>
  <c r="O263" i="1"/>
  <c r="O298" i="1"/>
  <c r="O355" i="1"/>
  <c r="O220" i="1"/>
  <c r="O148" i="1"/>
  <c r="O151" i="1"/>
  <c r="O337" i="1"/>
  <c r="O243" i="1"/>
  <c r="O233" i="1"/>
  <c r="O215" i="1"/>
  <c r="O105" i="1"/>
  <c r="O143" i="1"/>
  <c r="O81" i="1"/>
  <c r="O141" i="1"/>
  <c r="O104" i="1"/>
  <c r="O186" i="1"/>
  <c r="O142" i="1"/>
  <c r="O88" i="1"/>
  <c r="O156" i="1"/>
  <c r="O271" i="1"/>
  <c r="O260" i="1"/>
  <c r="O249" i="1"/>
  <c r="O322" i="1"/>
  <c r="O14" i="1"/>
  <c r="O255" i="1"/>
  <c r="O185" i="1"/>
  <c r="O334" i="1"/>
  <c r="O291" i="1"/>
  <c r="O127" i="1"/>
  <c r="O256" i="1"/>
  <c r="O283" i="1"/>
  <c r="O252" i="1"/>
  <c r="O129" i="1"/>
  <c r="O163" i="1"/>
  <c r="O43" i="1"/>
  <c r="O329" i="1"/>
  <c r="O217" i="1"/>
  <c r="O158" i="1"/>
  <c r="O253" i="1"/>
  <c r="O203" i="1"/>
  <c r="O206" i="1"/>
  <c r="O107" i="1"/>
  <c r="O311" i="1"/>
  <c r="O196" i="1"/>
  <c r="O274" i="1"/>
  <c r="O299" i="1"/>
  <c r="O89" i="1"/>
  <c r="O251" i="1"/>
  <c r="O297" i="1"/>
  <c r="O246" i="1"/>
  <c r="O116" i="1"/>
  <c r="O44" i="1"/>
  <c r="O181" i="1"/>
  <c r="O108" i="1"/>
  <c r="O117" i="1"/>
  <c r="O250" i="1"/>
  <c r="O176" i="1"/>
  <c r="O100" i="1"/>
  <c r="O138" i="1"/>
  <c r="O83" i="1"/>
  <c r="O161" i="1"/>
  <c r="O146" i="1"/>
  <c r="O232" i="1"/>
  <c r="O64" i="1"/>
  <c r="O219" i="1"/>
  <c r="O109" i="1"/>
  <c r="O319" i="1"/>
  <c r="O209" i="1"/>
  <c r="O312" i="1"/>
  <c r="O287" i="1"/>
  <c r="O199" i="1"/>
  <c r="O248" i="1"/>
  <c r="O139" i="1"/>
  <c r="O35" i="1"/>
  <c r="O123" i="1"/>
  <c r="O20" i="1"/>
  <c r="O245" i="1"/>
  <c r="O281" i="1"/>
  <c r="O284" i="1"/>
  <c r="O285" i="1"/>
  <c r="O48" i="1"/>
  <c r="O167" i="1"/>
  <c r="O310" i="1"/>
  <c r="O314" i="1"/>
  <c r="O121" i="1"/>
  <c r="O292" i="1"/>
  <c r="O330" i="1"/>
  <c r="O336" i="1"/>
  <c r="O228" i="1"/>
  <c r="O150" i="1"/>
  <c r="O300" i="1"/>
  <c r="O341" i="1"/>
  <c r="O352" i="1"/>
  <c r="O56" i="1"/>
  <c r="O194" i="1"/>
  <c r="O244" i="1"/>
  <c r="O113" i="1"/>
  <c r="O187" i="1"/>
  <c r="O31" i="1"/>
  <c r="O97" i="1"/>
  <c r="O270" i="1"/>
  <c r="O96" i="1"/>
  <c r="O15" i="1"/>
  <c r="O321" i="1"/>
  <c r="O191" i="1"/>
  <c r="O92" i="1"/>
  <c r="O212" i="1"/>
  <c r="O349" i="1"/>
  <c r="O57" i="1"/>
  <c r="O77" i="1"/>
  <c r="O66" i="1"/>
  <c r="O188" i="1"/>
  <c r="O214" i="1"/>
  <c r="O183" i="1"/>
  <c r="O71" i="1"/>
  <c r="O222" i="1"/>
  <c r="O65" i="1"/>
  <c r="O61" i="1"/>
  <c r="O210" i="1"/>
  <c r="O70" i="1"/>
  <c r="O268" i="1"/>
  <c r="O204" i="1"/>
  <c r="O45" i="1"/>
  <c r="O166" i="1"/>
  <c r="O224" i="1"/>
  <c r="O73" i="1"/>
  <c r="O8" i="1"/>
  <c r="O266" i="1"/>
  <c r="O197" i="1"/>
  <c r="O264" i="1"/>
  <c r="O53" i="1"/>
  <c r="O111" i="1"/>
  <c r="O290" i="1"/>
  <c r="O103" i="1"/>
  <c r="O225" i="1"/>
  <c r="O55" i="1"/>
  <c r="O50" i="1"/>
  <c r="O350" i="1"/>
  <c r="O195" i="1"/>
  <c r="O74" i="1"/>
  <c r="O119" i="1"/>
  <c r="O280" i="1"/>
  <c r="O23" i="1"/>
  <c r="O87" i="1"/>
  <c r="O320" i="1"/>
  <c r="O340" i="1"/>
  <c r="O94" i="1"/>
  <c r="O317" i="1"/>
  <c r="O351" i="1"/>
  <c r="O79" i="1"/>
  <c r="O301" i="1"/>
  <c r="O76" i="1"/>
  <c r="O153" i="1"/>
  <c r="O241" i="1"/>
  <c r="O162" i="1"/>
  <c r="O269" i="1"/>
  <c r="O38" i="1"/>
  <c r="O342" i="1"/>
  <c r="O169" i="1"/>
  <c r="O147" i="1"/>
  <c r="O78" i="1"/>
  <c r="O324" i="1"/>
  <c r="O68" i="1"/>
  <c r="O327" i="1"/>
  <c r="O267" i="1"/>
  <c r="O303" i="1"/>
  <c r="O338" i="1"/>
  <c r="O345" i="1"/>
  <c r="O332" i="1"/>
  <c r="O315" i="1"/>
  <c r="O211" i="1"/>
  <c r="O226" i="1"/>
  <c r="O63" i="1"/>
  <c r="O52" i="1"/>
  <c r="O27" i="1"/>
  <c r="O22" i="1"/>
  <c r="O326" i="1"/>
  <c r="O28" i="1"/>
  <c r="O296" i="1"/>
  <c r="O173" i="1"/>
  <c r="O10" i="1"/>
  <c r="O33" i="1"/>
  <c r="O75" i="1"/>
  <c r="O302" i="1"/>
  <c r="O205" i="1"/>
  <c r="O289" i="1"/>
  <c r="O318" i="1"/>
  <c r="O160" i="1"/>
  <c r="O126" i="1"/>
  <c r="O18" i="1"/>
  <c r="O58" i="1"/>
  <c r="O137" i="1"/>
  <c r="O344" i="1"/>
  <c r="O90" i="1"/>
  <c r="O9" i="1"/>
  <c r="O112" i="1"/>
  <c r="O239" i="1"/>
  <c r="O164" i="1"/>
  <c r="O136" i="1"/>
  <c r="O242" i="1"/>
  <c r="O155" i="1"/>
  <c r="O235" i="1"/>
  <c r="O149" i="1"/>
  <c r="O41" i="1"/>
  <c r="O125" i="1"/>
  <c r="O99" i="1"/>
  <c r="O34" i="1"/>
  <c r="O118" i="1"/>
  <c r="O72" i="1"/>
  <c r="O122" i="1"/>
  <c r="O234" i="1"/>
  <c r="O132" i="1"/>
  <c r="O354" i="1"/>
  <c r="O339" i="1"/>
  <c r="O346" i="1"/>
  <c r="O230" i="1"/>
  <c r="O328" i="1"/>
  <c r="O159" i="1"/>
  <c r="O272" i="1"/>
  <c r="O171" i="1"/>
  <c r="O278" i="1"/>
  <c r="O178" i="1"/>
  <c r="O273" i="1"/>
  <c r="O25" i="1"/>
  <c r="O208" i="1"/>
  <c r="O174" i="1"/>
  <c r="O114" i="1"/>
  <c r="O265" i="1"/>
  <c r="O135" i="1"/>
  <c r="O201" i="1"/>
  <c r="O177" i="1"/>
  <c r="O247" i="1"/>
  <c r="O331" i="1"/>
  <c r="O254" i="1"/>
  <c r="O257" i="1"/>
  <c r="O134" i="1"/>
  <c r="O101" i="1"/>
  <c r="O198" i="1"/>
  <c r="O258" i="1"/>
  <c r="O67" i="1"/>
  <c r="O200" i="1"/>
  <c r="O157" i="1"/>
  <c r="O95" i="1"/>
  <c r="O305" i="1"/>
  <c r="O356" i="1"/>
  <c r="O323" i="1"/>
  <c r="O131" i="1"/>
  <c r="O288" i="1"/>
  <c r="O46" i="1"/>
  <c r="O11" i="1"/>
  <c r="O307" i="1"/>
  <c r="O80" i="1"/>
  <c r="O91" i="1"/>
  <c r="O60" i="1"/>
  <c r="O229" i="1"/>
  <c r="O13" i="1"/>
  <c r="K62" i="1"/>
  <c r="K154" i="1"/>
  <c r="K82" i="1"/>
  <c r="K193" i="1"/>
  <c r="K279" i="1"/>
  <c r="K172" i="1"/>
  <c r="K144" i="1"/>
  <c r="K54" i="1"/>
  <c r="K106" i="1"/>
  <c r="K32" i="1"/>
  <c r="K262" i="1"/>
  <c r="K42" i="1"/>
  <c r="K40" i="1"/>
  <c r="K165" i="1"/>
  <c r="K306" i="1"/>
  <c r="K275" i="1"/>
  <c r="K213" i="1"/>
  <c r="K145" i="1"/>
  <c r="K240" i="1"/>
  <c r="K294" i="1"/>
  <c r="K335" i="1"/>
  <c r="K120" i="1"/>
  <c r="K47" i="1"/>
  <c r="K39" i="1"/>
  <c r="K286" i="1"/>
  <c r="K98" i="1"/>
  <c r="K182" i="1"/>
  <c r="K216" i="1"/>
  <c r="K304" i="1"/>
  <c r="K24" i="1"/>
  <c r="K223" i="1"/>
  <c r="K308" i="1"/>
  <c r="K16" i="1"/>
  <c r="K86" i="1"/>
  <c r="K168" i="1"/>
  <c r="K184" i="1"/>
  <c r="K353" i="1"/>
  <c r="K17" i="1"/>
  <c r="K237" i="1"/>
  <c r="K115" i="1"/>
  <c r="K238" i="1"/>
  <c r="K261" i="1"/>
  <c r="K29" i="1"/>
  <c r="K282" i="1"/>
  <c r="K170" i="1"/>
  <c r="K343" i="1"/>
  <c r="K7" i="1"/>
  <c r="K37" i="1"/>
  <c r="K180" i="1"/>
  <c r="K19" i="1"/>
  <c r="K348" i="1"/>
  <c r="K227" i="1"/>
  <c r="K59" i="1"/>
  <c r="K236" i="1"/>
  <c r="K49" i="1"/>
  <c r="K152" i="1"/>
  <c r="K102" i="1"/>
  <c r="K130" i="1"/>
  <c r="K313" i="1"/>
  <c r="K85" i="1"/>
  <c r="K30" i="1"/>
  <c r="K175" i="1"/>
  <c r="K133" i="1"/>
  <c r="K110" i="1"/>
  <c r="K6" i="1"/>
  <c r="K259" i="1"/>
  <c r="K128" i="1"/>
  <c r="K231" i="1"/>
  <c r="K333" i="1"/>
  <c r="K277" i="1"/>
  <c r="K325" i="1"/>
  <c r="K316" i="1"/>
  <c r="K202" i="1"/>
  <c r="K207" i="1"/>
  <c r="K293" i="1"/>
  <c r="K295" i="1"/>
  <c r="K124" i="1"/>
  <c r="K93" i="1"/>
  <c r="K309" i="1"/>
  <c r="K36" i="1"/>
  <c r="K347" i="1"/>
  <c r="K21" i="1"/>
  <c r="K69" i="1"/>
  <c r="K218" i="1"/>
  <c r="K140" i="1"/>
  <c r="K26" i="1"/>
  <c r="K84" i="1"/>
  <c r="K190" i="1"/>
  <c r="K221" i="1"/>
  <c r="K12" i="1"/>
  <c r="K51" i="1"/>
  <c r="K192" i="1"/>
  <c r="K276" i="1"/>
  <c r="K189" i="1"/>
  <c r="K179" i="1"/>
  <c r="K263" i="1"/>
  <c r="K298" i="1"/>
  <c r="K355" i="1"/>
  <c r="K220" i="1"/>
  <c r="K148" i="1"/>
  <c r="K151" i="1"/>
  <c r="K337" i="1"/>
  <c r="K243" i="1"/>
  <c r="K233" i="1"/>
  <c r="K215" i="1"/>
  <c r="K105" i="1"/>
  <c r="K143" i="1"/>
  <c r="K81" i="1"/>
  <c r="K141" i="1"/>
  <c r="K104" i="1"/>
  <c r="K186" i="1"/>
  <c r="K142" i="1"/>
  <c r="K88" i="1"/>
  <c r="K156" i="1"/>
  <c r="K271" i="1"/>
  <c r="K260" i="1"/>
  <c r="K249" i="1"/>
  <c r="K322" i="1"/>
  <c r="K14" i="1"/>
  <c r="K255" i="1"/>
  <c r="K185" i="1"/>
  <c r="K334" i="1"/>
  <c r="K291" i="1"/>
  <c r="K127" i="1"/>
  <c r="K256" i="1"/>
  <c r="K283" i="1"/>
  <c r="K252" i="1"/>
  <c r="K129" i="1"/>
  <c r="K163" i="1"/>
  <c r="K43" i="1"/>
  <c r="K329" i="1"/>
  <c r="K217" i="1"/>
  <c r="K158" i="1"/>
  <c r="K253" i="1"/>
  <c r="K203" i="1"/>
  <c r="K206" i="1"/>
  <c r="K107" i="1"/>
  <c r="K311" i="1"/>
  <c r="K196" i="1"/>
  <c r="K274" i="1"/>
  <c r="K299" i="1"/>
  <c r="K89" i="1"/>
  <c r="K251" i="1"/>
  <c r="K297" i="1"/>
  <c r="K246" i="1"/>
  <c r="K116" i="1"/>
  <c r="K44" i="1"/>
  <c r="K181" i="1"/>
  <c r="K108" i="1"/>
  <c r="K117" i="1"/>
  <c r="K250" i="1"/>
  <c r="K176" i="1"/>
  <c r="K100" i="1"/>
  <c r="K138" i="1"/>
  <c r="K83" i="1"/>
  <c r="K161" i="1"/>
  <c r="K146" i="1"/>
  <c r="K232" i="1"/>
  <c r="K64" i="1"/>
  <c r="K219" i="1"/>
  <c r="K109" i="1"/>
  <c r="K319" i="1"/>
  <c r="K209" i="1"/>
  <c r="K312" i="1"/>
  <c r="K287" i="1"/>
  <c r="K199" i="1"/>
  <c r="K248" i="1"/>
  <c r="K139" i="1"/>
  <c r="K35" i="1"/>
  <c r="K123" i="1"/>
  <c r="K20" i="1"/>
  <c r="K245" i="1"/>
  <c r="K281" i="1"/>
  <c r="K284" i="1"/>
  <c r="K285" i="1"/>
  <c r="K48" i="1"/>
  <c r="K167" i="1"/>
  <c r="K310" i="1"/>
  <c r="K314" i="1"/>
  <c r="K121" i="1"/>
  <c r="K292" i="1"/>
  <c r="K330" i="1"/>
  <c r="K336" i="1"/>
  <c r="K228" i="1"/>
  <c r="K150" i="1"/>
  <c r="K300" i="1"/>
  <c r="K341" i="1"/>
  <c r="K352" i="1"/>
  <c r="K56" i="1"/>
  <c r="K194" i="1"/>
  <c r="K244" i="1"/>
  <c r="K113" i="1"/>
  <c r="K187" i="1"/>
  <c r="K31" i="1"/>
  <c r="K97" i="1"/>
  <c r="K270" i="1"/>
  <c r="K96" i="1"/>
  <c r="K15" i="1"/>
  <c r="K321" i="1"/>
  <c r="K191" i="1"/>
  <c r="K92" i="1"/>
  <c r="K212" i="1"/>
  <c r="K349" i="1"/>
  <c r="K57" i="1"/>
  <c r="K77" i="1"/>
  <c r="K66" i="1"/>
  <c r="K188" i="1"/>
  <c r="K214" i="1"/>
  <c r="K183" i="1"/>
  <c r="K71" i="1"/>
  <c r="K222" i="1"/>
  <c r="K65" i="1"/>
  <c r="K61" i="1"/>
  <c r="K210" i="1"/>
  <c r="K70" i="1"/>
  <c r="K268" i="1"/>
  <c r="K204" i="1"/>
  <c r="K45" i="1"/>
  <c r="K166" i="1"/>
  <c r="K224" i="1"/>
  <c r="K73" i="1"/>
  <c r="K8" i="1"/>
  <c r="K266" i="1"/>
  <c r="K197" i="1"/>
  <c r="K264" i="1"/>
  <c r="K53" i="1"/>
  <c r="K111" i="1"/>
  <c r="K290" i="1"/>
  <c r="K103" i="1"/>
  <c r="K225" i="1"/>
  <c r="K55" i="1"/>
  <c r="K50" i="1"/>
  <c r="K350" i="1"/>
  <c r="K195" i="1"/>
  <c r="K74" i="1"/>
  <c r="K119" i="1"/>
  <c r="K280" i="1"/>
  <c r="K23" i="1"/>
  <c r="K87" i="1"/>
  <c r="K320" i="1"/>
  <c r="K340" i="1"/>
  <c r="K94" i="1"/>
  <c r="K317" i="1"/>
  <c r="K351" i="1"/>
  <c r="K79" i="1"/>
  <c r="K301" i="1"/>
  <c r="K76" i="1"/>
  <c r="K153" i="1"/>
  <c r="K241" i="1"/>
  <c r="K162" i="1"/>
  <c r="K269" i="1"/>
  <c r="K38" i="1"/>
  <c r="K342" i="1"/>
  <c r="K169" i="1"/>
  <c r="K147" i="1"/>
  <c r="K78" i="1"/>
  <c r="K324" i="1"/>
  <c r="K68" i="1"/>
  <c r="K327" i="1"/>
  <c r="K267" i="1"/>
  <c r="K303" i="1"/>
  <c r="K338" i="1"/>
  <c r="K345" i="1"/>
  <c r="K332" i="1"/>
  <c r="K315" i="1"/>
  <c r="K211" i="1"/>
  <c r="K226" i="1"/>
  <c r="K63" i="1"/>
  <c r="K52" i="1"/>
  <c r="K27" i="1"/>
  <c r="K22" i="1"/>
  <c r="K326" i="1"/>
  <c r="K28" i="1"/>
  <c r="K296" i="1"/>
  <c r="K173" i="1"/>
  <c r="K10" i="1"/>
  <c r="K33" i="1"/>
  <c r="K75" i="1"/>
  <c r="K302" i="1"/>
  <c r="K205" i="1"/>
  <c r="K289" i="1"/>
  <c r="K318" i="1"/>
  <c r="K160" i="1"/>
  <c r="K126" i="1"/>
  <c r="K18" i="1"/>
  <c r="K58" i="1"/>
  <c r="K137" i="1"/>
  <c r="K344" i="1"/>
  <c r="K90" i="1"/>
  <c r="K9" i="1"/>
  <c r="K112" i="1"/>
  <c r="K239" i="1"/>
  <c r="K164" i="1"/>
  <c r="K136" i="1"/>
  <c r="K242" i="1"/>
  <c r="K155" i="1"/>
  <c r="K235" i="1"/>
  <c r="K149" i="1"/>
  <c r="K41" i="1"/>
  <c r="K125" i="1"/>
  <c r="K99" i="1"/>
  <c r="K34" i="1"/>
  <c r="K118" i="1"/>
  <c r="K72" i="1"/>
  <c r="K122" i="1"/>
  <c r="K234" i="1"/>
  <c r="K132" i="1"/>
  <c r="K354" i="1"/>
  <c r="K339" i="1"/>
  <c r="K346" i="1"/>
  <c r="K230" i="1"/>
  <c r="K328" i="1"/>
  <c r="K159" i="1"/>
  <c r="K272" i="1"/>
  <c r="K171" i="1"/>
  <c r="K278" i="1"/>
  <c r="K178" i="1"/>
  <c r="K273" i="1"/>
  <c r="K25" i="1"/>
  <c r="K208" i="1"/>
  <c r="K174" i="1"/>
  <c r="K114" i="1"/>
  <c r="K265" i="1"/>
  <c r="K135" i="1"/>
  <c r="K201" i="1"/>
  <c r="K177" i="1"/>
  <c r="K247" i="1"/>
  <c r="K331" i="1"/>
  <c r="K254" i="1"/>
  <c r="K257" i="1"/>
  <c r="K134" i="1"/>
  <c r="K101" i="1"/>
  <c r="K198" i="1"/>
  <c r="K258" i="1"/>
  <c r="K67" i="1"/>
  <c r="K200" i="1"/>
  <c r="K157" i="1"/>
  <c r="K95" i="1"/>
  <c r="K305" i="1"/>
  <c r="K356" i="1"/>
  <c r="K323" i="1"/>
  <c r="K131" i="1"/>
  <c r="K288" i="1"/>
  <c r="K46" i="1"/>
  <c r="K11" i="1"/>
  <c r="K307" i="1"/>
  <c r="K80" i="1"/>
  <c r="K91" i="1"/>
  <c r="K60" i="1"/>
  <c r="K229" i="1"/>
  <c r="K13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09" i="1"/>
  <c r="N14" i="1"/>
  <c r="N13" i="1"/>
  <c r="N12" i="1"/>
  <c r="N11" i="1"/>
  <c r="N10" i="1"/>
  <c r="N9" i="1"/>
  <c r="N8" i="1"/>
  <c r="N7" i="1"/>
  <c r="N6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09" i="1"/>
  <c r="J14" i="1"/>
  <c r="J13" i="1"/>
  <c r="J12" i="1"/>
  <c r="J11" i="1"/>
  <c r="J10" i="1"/>
  <c r="J9" i="1"/>
  <c r="J8" i="1"/>
  <c r="J7" i="1"/>
  <c r="J6" i="1"/>
  <c r="G7" i="1"/>
  <c r="G8" i="1"/>
  <c r="G9" i="1"/>
  <c r="G10" i="1"/>
  <c r="G11" i="1"/>
  <c r="G12" i="1"/>
  <c r="G13" i="1"/>
  <c r="G14" i="1"/>
  <c r="G109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6" i="1"/>
</calcChain>
</file>

<file path=xl/sharedStrings.xml><?xml version="1.0" encoding="utf-8"?>
<sst xmlns="http://schemas.openxmlformats.org/spreadsheetml/2006/main" count="1425" uniqueCount="738">
  <si>
    <t>UMDI Region</t>
  </si>
  <si>
    <t>COUNTY</t>
  </si>
  <si>
    <t>MCD</t>
  </si>
  <si>
    <t>MCD Name</t>
  </si>
  <si>
    <t>Southeast</t>
  </si>
  <si>
    <t>Plymouth</t>
  </si>
  <si>
    <t>1</t>
  </si>
  <si>
    <t>ABINGTON</t>
  </si>
  <si>
    <t>MetroWest</t>
  </si>
  <si>
    <t>Middlesex</t>
  </si>
  <si>
    <t>2</t>
  </si>
  <si>
    <t>ACTON</t>
  </si>
  <si>
    <t>Bristol</t>
  </si>
  <si>
    <t>3</t>
  </si>
  <si>
    <t>ACUSHNET</t>
  </si>
  <si>
    <t>Berkshire and Franklin</t>
  </si>
  <si>
    <t>Berkshire</t>
  </si>
  <si>
    <t>4</t>
  </si>
  <si>
    <t>ADAMS</t>
  </si>
  <si>
    <t>Lower Pioneer Valley</t>
  </si>
  <si>
    <t>Hampden</t>
  </si>
  <si>
    <t>5</t>
  </si>
  <si>
    <t>AGAWAM</t>
  </si>
  <si>
    <t>6</t>
  </si>
  <si>
    <t>ALFORD</t>
  </si>
  <si>
    <t>Northeast</t>
  </si>
  <si>
    <t>Essex</t>
  </si>
  <si>
    <t>7</t>
  </si>
  <si>
    <t>AMESBURY</t>
  </si>
  <si>
    <t>Hampshire</t>
  </si>
  <si>
    <t>8</t>
  </si>
  <si>
    <t>AMHERST</t>
  </si>
  <si>
    <t>9</t>
  </si>
  <si>
    <t>ANDOVER</t>
  </si>
  <si>
    <t>Cape and Islands</t>
  </si>
  <si>
    <t>Dukes</t>
  </si>
  <si>
    <t>104</t>
  </si>
  <si>
    <t>AQUINNAH</t>
  </si>
  <si>
    <t>Greater Boston</t>
  </si>
  <si>
    <t>10</t>
  </si>
  <si>
    <t>ARLINGTON</t>
  </si>
  <si>
    <t>Central</t>
  </si>
  <si>
    <t>Worcester</t>
  </si>
  <si>
    <t>11</t>
  </si>
  <si>
    <t>ASHBURNHAM</t>
  </si>
  <si>
    <t>12</t>
  </si>
  <si>
    <t>ASHBY</t>
  </si>
  <si>
    <t>Franklin</t>
  </si>
  <si>
    <t>13</t>
  </si>
  <si>
    <t>ASHFIELD</t>
  </si>
  <si>
    <t>14</t>
  </si>
  <si>
    <t>ASHLAND</t>
  </si>
  <si>
    <t>15</t>
  </si>
  <si>
    <t>ATHOL</t>
  </si>
  <si>
    <t>16</t>
  </si>
  <si>
    <t>ATTLEBORO</t>
  </si>
  <si>
    <t>17</t>
  </si>
  <si>
    <t>AUBURN</t>
  </si>
  <si>
    <t>Norfolk</t>
  </si>
  <si>
    <t>18</t>
  </si>
  <si>
    <t>AVON</t>
  </si>
  <si>
    <t>19</t>
  </si>
  <si>
    <t>AYER</t>
  </si>
  <si>
    <t>Barnstable</t>
  </si>
  <si>
    <t>20</t>
  </si>
  <si>
    <t>BARNSTABLE</t>
  </si>
  <si>
    <t>21</t>
  </si>
  <si>
    <t>BARRE</t>
  </si>
  <si>
    <t>22</t>
  </si>
  <si>
    <t>BECKET</t>
  </si>
  <si>
    <t>23</t>
  </si>
  <si>
    <t>BEDFORD</t>
  </si>
  <si>
    <t>24</t>
  </si>
  <si>
    <t>BELCHERTOWN</t>
  </si>
  <si>
    <t>25</t>
  </si>
  <si>
    <t>BELLINGHAM</t>
  </si>
  <si>
    <t>26</t>
  </si>
  <si>
    <t>BELMONT</t>
  </si>
  <si>
    <t>27</t>
  </si>
  <si>
    <t>BERKLEY</t>
  </si>
  <si>
    <t>28</t>
  </si>
  <si>
    <t>BERLIN</t>
  </si>
  <si>
    <t>29</t>
  </si>
  <si>
    <t>BERNARDSTON</t>
  </si>
  <si>
    <t>30</t>
  </si>
  <si>
    <t>BEVERLY</t>
  </si>
  <si>
    <t>31</t>
  </si>
  <si>
    <t>BILLERICA</t>
  </si>
  <si>
    <t>32</t>
  </si>
  <si>
    <t>BLACKSTONE</t>
  </si>
  <si>
    <t>33</t>
  </si>
  <si>
    <t>BLANDFORD</t>
  </si>
  <si>
    <t>34</t>
  </si>
  <si>
    <t>BOLTON</t>
  </si>
  <si>
    <t>Suffolk</t>
  </si>
  <si>
    <t>35</t>
  </si>
  <si>
    <t>BOSTON</t>
  </si>
  <si>
    <t>36</t>
  </si>
  <si>
    <t>BOURNE</t>
  </si>
  <si>
    <t>37</t>
  </si>
  <si>
    <t>BOXBOROUGH</t>
  </si>
  <si>
    <t>38</t>
  </si>
  <si>
    <t>BOXFORD</t>
  </si>
  <si>
    <t>39</t>
  </si>
  <si>
    <t>BOYLSTON</t>
  </si>
  <si>
    <t>40</t>
  </si>
  <si>
    <t>BRAINTREE</t>
  </si>
  <si>
    <t>41</t>
  </si>
  <si>
    <t>BREWSTER</t>
  </si>
  <si>
    <t>42</t>
  </si>
  <si>
    <t>BRIDGEWATER</t>
  </si>
  <si>
    <t>43</t>
  </si>
  <si>
    <t>BRIMFIELD</t>
  </si>
  <si>
    <t>44</t>
  </si>
  <si>
    <t>BROCKTON</t>
  </si>
  <si>
    <t>45</t>
  </si>
  <si>
    <t>BROOKFIELD</t>
  </si>
  <si>
    <t>46</t>
  </si>
  <si>
    <t>BROOKLINE</t>
  </si>
  <si>
    <t>47</t>
  </si>
  <si>
    <t>BUCKLAND</t>
  </si>
  <si>
    <t>48</t>
  </si>
  <si>
    <t>BURLINGTON</t>
  </si>
  <si>
    <t>49</t>
  </si>
  <si>
    <t>CAMBRIDGE</t>
  </si>
  <si>
    <t>50</t>
  </si>
  <si>
    <t>CANTON</t>
  </si>
  <si>
    <t>51</t>
  </si>
  <si>
    <t>CARLISLE</t>
  </si>
  <si>
    <t>52</t>
  </si>
  <si>
    <t>CARVER</t>
  </si>
  <si>
    <t>53</t>
  </si>
  <si>
    <t>CHARLEMONT</t>
  </si>
  <si>
    <t>54</t>
  </si>
  <si>
    <t>CHARLTON</t>
  </si>
  <si>
    <t>55</t>
  </si>
  <si>
    <t>CHATHAM</t>
  </si>
  <si>
    <t>56</t>
  </si>
  <si>
    <t>CHELMSFORD</t>
  </si>
  <si>
    <t>57</t>
  </si>
  <si>
    <t>CHELSEA</t>
  </si>
  <si>
    <t>58</t>
  </si>
  <si>
    <t>CHESHIRE</t>
  </si>
  <si>
    <t>59</t>
  </si>
  <si>
    <t>CHESTER</t>
  </si>
  <si>
    <t>60</t>
  </si>
  <si>
    <t>CHESTERFIELD</t>
  </si>
  <si>
    <t>61</t>
  </si>
  <si>
    <t>CHICOPEE</t>
  </si>
  <si>
    <t>62</t>
  </si>
  <si>
    <t>CHILMARK</t>
  </si>
  <si>
    <t>63</t>
  </si>
  <si>
    <t>CLARKSBURG</t>
  </si>
  <si>
    <t>64</t>
  </si>
  <si>
    <t>CLINTON</t>
  </si>
  <si>
    <t>65</t>
  </si>
  <si>
    <t>COHASSET</t>
  </si>
  <si>
    <t>66</t>
  </si>
  <si>
    <t>COLRAIN</t>
  </si>
  <si>
    <t>67</t>
  </si>
  <si>
    <t>CONCORD</t>
  </si>
  <si>
    <t>68</t>
  </si>
  <si>
    <t>CONWAY</t>
  </si>
  <si>
    <t>69</t>
  </si>
  <si>
    <t>CUMMINGTON</t>
  </si>
  <si>
    <t>70</t>
  </si>
  <si>
    <t>DALTON</t>
  </si>
  <si>
    <t>71</t>
  </si>
  <si>
    <t>DANVERS</t>
  </si>
  <si>
    <t>72</t>
  </si>
  <si>
    <t>DARTMOUTH</t>
  </si>
  <si>
    <t>73</t>
  </si>
  <si>
    <t>DEDHAM</t>
  </si>
  <si>
    <t>74</t>
  </si>
  <si>
    <t>DEERFIELD</t>
  </si>
  <si>
    <t>75</t>
  </si>
  <si>
    <t>DENNIS</t>
  </si>
  <si>
    <t>76</t>
  </si>
  <si>
    <t>DIGHTON</t>
  </si>
  <si>
    <t>77</t>
  </si>
  <si>
    <t>DOUGLAS</t>
  </si>
  <si>
    <t>78</t>
  </si>
  <si>
    <t>DOVER</t>
  </si>
  <si>
    <t>79</t>
  </si>
  <si>
    <t>DRACUT</t>
  </si>
  <si>
    <t>80</t>
  </si>
  <si>
    <t>DUDLEY</t>
  </si>
  <si>
    <t>81</t>
  </si>
  <si>
    <t>DUNSTABLE</t>
  </si>
  <si>
    <t>82</t>
  </si>
  <si>
    <t>DUXBURY</t>
  </si>
  <si>
    <t>83</t>
  </si>
  <si>
    <t>EAST BRIDGEWATER</t>
  </si>
  <si>
    <t>84</t>
  </si>
  <si>
    <t>EAST BROOKFIELD</t>
  </si>
  <si>
    <t>85</t>
  </si>
  <si>
    <t>EAST LONGMEADOW</t>
  </si>
  <si>
    <t>86</t>
  </si>
  <si>
    <t>EASTHAM</t>
  </si>
  <si>
    <t>87</t>
  </si>
  <si>
    <t>EASTHAMPTON</t>
  </si>
  <si>
    <t>88</t>
  </si>
  <si>
    <t>EASTON</t>
  </si>
  <si>
    <t>89</t>
  </si>
  <si>
    <t>EDGARTOWN</t>
  </si>
  <si>
    <t>90</t>
  </si>
  <si>
    <t>EGREMONT</t>
  </si>
  <si>
    <t>91</t>
  </si>
  <si>
    <t>ERVING</t>
  </si>
  <si>
    <t>92</t>
  </si>
  <si>
    <t>ESSEX</t>
  </si>
  <si>
    <t>93</t>
  </si>
  <si>
    <t>EVERETT</t>
  </si>
  <si>
    <t>94</t>
  </si>
  <si>
    <t>FAIRHAVEN</t>
  </si>
  <si>
    <t>95</t>
  </si>
  <si>
    <t>FALL RIVER</t>
  </si>
  <si>
    <t>96</t>
  </si>
  <si>
    <t>FALMOUTH</t>
  </si>
  <si>
    <t>97</t>
  </si>
  <si>
    <t>FITCHBURG</t>
  </si>
  <si>
    <t>98</t>
  </si>
  <si>
    <t>FLORIDA</t>
  </si>
  <si>
    <t>99</t>
  </si>
  <si>
    <t>FOXBOROUGH</t>
  </si>
  <si>
    <t>100</t>
  </si>
  <si>
    <t>FRAMINGHAM</t>
  </si>
  <si>
    <t>101</t>
  </si>
  <si>
    <t>FRANKLIN</t>
  </si>
  <si>
    <t>102</t>
  </si>
  <si>
    <t>FREETOWN</t>
  </si>
  <si>
    <t>103</t>
  </si>
  <si>
    <t>GARDNER</t>
  </si>
  <si>
    <t>105</t>
  </si>
  <si>
    <t>GEORGETOWN</t>
  </si>
  <si>
    <t>106</t>
  </si>
  <si>
    <t>GILL</t>
  </si>
  <si>
    <t>107</t>
  </si>
  <si>
    <t>GLOUCESTER</t>
  </si>
  <si>
    <t>108</t>
  </si>
  <si>
    <t>GOSHEN</t>
  </si>
  <si>
    <t>109</t>
  </si>
  <si>
    <t>GOSNOLD</t>
  </si>
  <si>
    <t>110</t>
  </si>
  <si>
    <t>GRAFTON</t>
  </si>
  <si>
    <t>111</t>
  </si>
  <si>
    <t>GRANBY</t>
  </si>
  <si>
    <t>112</t>
  </si>
  <si>
    <t>GRANVILLE</t>
  </si>
  <si>
    <t>113</t>
  </si>
  <si>
    <t>GREAT BARRINGTON</t>
  </si>
  <si>
    <t>114</t>
  </si>
  <si>
    <t>GREENFIELD</t>
  </si>
  <si>
    <t>115</t>
  </si>
  <si>
    <t>GROTON</t>
  </si>
  <si>
    <t>116</t>
  </si>
  <si>
    <t>GROVELAND</t>
  </si>
  <si>
    <t>117</t>
  </si>
  <si>
    <t>HADLEY</t>
  </si>
  <si>
    <t>118</t>
  </si>
  <si>
    <t>HALIFAX</t>
  </si>
  <si>
    <t>119</t>
  </si>
  <si>
    <t>HAMILTON</t>
  </si>
  <si>
    <t>120</t>
  </si>
  <si>
    <t>HAMPDEN</t>
  </si>
  <si>
    <t>121</t>
  </si>
  <si>
    <t>HANCOCK</t>
  </si>
  <si>
    <t>122</t>
  </si>
  <si>
    <t>HANOVER</t>
  </si>
  <si>
    <t>123</t>
  </si>
  <si>
    <t>HANSON</t>
  </si>
  <si>
    <t>124</t>
  </si>
  <si>
    <t>HARDWICK</t>
  </si>
  <si>
    <t>125</t>
  </si>
  <si>
    <t>HARVARD</t>
  </si>
  <si>
    <t>126</t>
  </si>
  <si>
    <t>HARWICH</t>
  </si>
  <si>
    <t>127</t>
  </si>
  <si>
    <t>HATFIELD</t>
  </si>
  <si>
    <t>128</t>
  </si>
  <si>
    <t>HAVERHILL</t>
  </si>
  <si>
    <t>129</t>
  </si>
  <si>
    <t>HAWLEY</t>
  </si>
  <si>
    <t>130</t>
  </si>
  <si>
    <t>HEATH</t>
  </si>
  <si>
    <t>131</t>
  </si>
  <si>
    <t>HINGHAM</t>
  </si>
  <si>
    <t>132</t>
  </si>
  <si>
    <t>HINSDALE</t>
  </si>
  <si>
    <t>133</t>
  </si>
  <si>
    <t>HOLBROOK</t>
  </si>
  <si>
    <t>134</t>
  </si>
  <si>
    <t>HOLDEN</t>
  </si>
  <si>
    <t>135</t>
  </si>
  <si>
    <t>HOLLAND</t>
  </si>
  <si>
    <t>136</t>
  </si>
  <si>
    <t>HOLLISTON</t>
  </si>
  <si>
    <t>137</t>
  </si>
  <si>
    <t>HOLYOKE</t>
  </si>
  <si>
    <t>138</t>
  </si>
  <si>
    <t>HOPEDALE</t>
  </si>
  <si>
    <t>139</t>
  </si>
  <si>
    <t>HOPKINTON</t>
  </si>
  <si>
    <t>140</t>
  </si>
  <si>
    <t>HUBBARDSTON</t>
  </si>
  <si>
    <t>141</t>
  </si>
  <si>
    <t>HUDSON</t>
  </si>
  <si>
    <t>142</t>
  </si>
  <si>
    <t>HULL</t>
  </si>
  <si>
    <t>143</t>
  </si>
  <si>
    <t>HUNTINGTON</t>
  </si>
  <si>
    <t>144</t>
  </si>
  <si>
    <t>IPSWICH</t>
  </si>
  <si>
    <t>145</t>
  </si>
  <si>
    <t>KINGSTON</t>
  </si>
  <si>
    <t>146</t>
  </si>
  <si>
    <t>LAKEVILLE</t>
  </si>
  <si>
    <t>147</t>
  </si>
  <si>
    <t>LANCASTER</t>
  </si>
  <si>
    <t>148</t>
  </si>
  <si>
    <t>LANESBOROUGH</t>
  </si>
  <si>
    <t>149</t>
  </si>
  <si>
    <t>LAWRENCE</t>
  </si>
  <si>
    <t>150</t>
  </si>
  <si>
    <t>LEE</t>
  </si>
  <si>
    <t>151</t>
  </si>
  <si>
    <t>LEICESTER</t>
  </si>
  <si>
    <t>152</t>
  </si>
  <si>
    <t>LENOX</t>
  </si>
  <si>
    <t>153</t>
  </si>
  <si>
    <t>LEOMINSTER</t>
  </si>
  <si>
    <t>154</t>
  </si>
  <si>
    <t>LEVERETT</t>
  </si>
  <si>
    <t>155</t>
  </si>
  <si>
    <t>LEXINGTON</t>
  </si>
  <si>
    <t>156</t>
  </si>
  <si>
    <t>LEYDEN</t>
  </si>
  <si>
    <t>157</t>
  </si>
  <si>
    <t>LINCOLN</t>
  </si>
  <si>
    <t>158</t>
  </si>
  <si>
    <t>LITTLETON</t>
  </si>
  <si>
    <t>159</t>
  </si>
  <si>
    <t>LONGMEADOW</t>
  </si>
  <si>
    <t>160</t>
  </si>
  <si>
    <t>LOWELL</t>
  </si>
  <si>
    <t>161</t>
  </si>
  <si>
    <t>LUDLOW</t>
  </si>
  <si>
    <t>162</t>
  </si>
  <si>
    <t>LUNENBURG</t>
  </si>
  <si>
    <t>163</t>
  </si>
  <si>
    <t>LYNN</t>
  </si>
  <si>
    <t>164</t>
  </si>
  <si>
    <t>LYNNFIELD</t>
  </si>
  <si>
    <t>165</t>
  </si>
  <si>
    <t>MALDEN</t>
  </si>
  <si>
    <t>166</t>
  </si>
  <si>
    <t>MANCHESTER</t>
  </si>
  <si>
    <t>167</t>
  </si>
  <si>
    <t>MANSFIELD</t>
  </si>
  <si>
    <t>168</t>
  </si>
  <si>
    <t>MARBLEHEAD</t>
  </si>
  <si>
    <t>169</t>
  </si>
  <si>
    <t>MARION</t>
  </si>
  <si>
    <t>170</t>
  </si>
  <si>
    <t>MARLBOROUGH</t>
  </si>
  <si>
    <t>171</t>
  </si>
  <si>
    <t>MARSHFIELD</t>
  </si>
  <si>
    <t>172</t>
  </si>
  <si>
    <t>MASHPEE</t>
  </si>
  <si>
    <t>173</t>
  </si>
  <si>
    <t>MATTAPOISETT</t>
  </si>
  <si>
    <t>174</t>
  </si>
  <si>
    <t>MAYNARD</t>
  </si>
  <si>
    <t>175</t>
  </si>
  <si>
    <t>MEDFIELD</t>
  </si>
  <si>
    <t>176</t>
  </si>
  <si>
    <t>MEDFORD</t>
  </si>
  <si>
    <t>177</t>
  </si>
  <si>
    <t>MEDWAY</t>
  </si>
  <si>
    <t>178</t>
  </si>
  <si>
    <t>MELROSE</t>
  </si>
  <si>
    <t>179</t>
  </si>
  <si>
    <t>MENDON</t>
  </si>
  <si>
    <t>180</t>
  </si>
  <si>
    <t>MERRIMAC</t>
  </si>
  <si>
    <t>181</t>
  </si>
  <si>
    <t>METHUEN</t>
  </si>
  <si>
    <t>182</t>
  </si>
  <si>
    <t>MIDDLEBOROUGH</t>
  </si>
  <si>
    <t>183</t>
  </si>
  <si>
    <t>MIDDLEFIELD</t>
  </si>
  <si>
    <t>184</t>
  </si>
  <si>
    <t>MIDDLETON</t>
  </si>
  <si>
    <t>185</t>
  </si>
  <si>
    <t>MILFORD</t>
  </si>
  <si>
    <t>186</t>
  </si>
  <si>
    <t>MILLBURY</t>
  </si>
  <si>
    <t>187</t>
  </si>
  <si>
    <t>MILLIS</t>
  </si>
  <si>
    <t>188</t>
  </si>
  <si>
    <t>MILLVILLE</t>
  </si>
  <si>
    <t>189</t>
  </si>
  <si>
    <t>MILTON</t>
  </si>
  <si>
    <t>190</t>
  </si>
  <si>
    <t>MONROE</t>
  </si>
  <si>
    <t>191</t>
  </si>
  <si>
    <t>MONSON</t>
  </si>
  <si>
    <t>192</t>
  </si>
  <si>
    <t>MONTAGUE</t>
  </si>
  <si>
    <t>193</t>
  </si>
  <si>
    <t>MONTEREY</t>
  </si>
  <si>
    <t>194</t>
  </si>
  <si>
    <t>MONTGOMERY</t>
  </si>
  <si>
    <t>195</t>
  </si>
  <si>
    <t>MOUNT WASHINGTON</t>
  </si>
  <si>
    <t>196</t>
  </si>
  <si>
    <t>NAHANT</t>
  </si>
  <si>
    <t>Nantucket</t>
  </si>
  <si>
    <t>197</t>
  </si>
  <si>
    <t>NANTUCKET</t>
  </si>
  <si>
    <t>198</t>
  </si>
  <si>
    <t>NATICK</t>
  </si>
  <si>
    <t>199</t>
  </si>
  <si>
    <t>NEEDHAM</t>
  </si>
  <si>
    <t>200</t>
  </si>
  <si>
    <t>NEW ASHFORD</t>
  </si>
  <si>
    <t>201</t>
  </si>
  <si>
    <t>NEW BEDFORD</t>
  </si>
  <si>
    <t>202</t>
  </si>
  <si>
    <t>NEW BRAINTREE</t>
  </si>
  <si>
    <t>203</t>
  </si>
  <si>
    <t>NEW MARLBOROUGH</t>
  </si>
  <si>
    <t>204</t>
  </si>
  <si>
    <t>NEW SALEM</t>
  </si>
  <si>
    <t>205</t>
  </si>
  <si>
    <t>NEWBURY</t>
  </si>
  <si>
    <t>206</t>
  </si>
  <si>
    <t>NEWBURYPORT</t>
  </si>
  <si>
    <t>207</t>
  </si>
  <si>
    <t>NEWTON</t>
  </si>
  <si>
    <t>208</t>
  </si>
  <si>
    <t>NORFOLK</t>
  </si>
  <si>
    <t>209</t>
  </si>
  <si>
    <t>NORTH ADAMS</t>
  </si>
  <si>
    <t>210</t>
  </si>
  <si>
    <t>NORTH ANDOVER</t>
  </si>
  <si>
    <t>211</t>
  </si>
  <si>
    <t>NORTH ATTLEBOROUGH</t>
  </si>
  <si>
    <t>212</t>
  </si>
  <si>
    <t>NORTH BROOKFIELD</t>
  </si>
  <si>
    <t>213</t>
  </si>
  <si>
    <t>NORTH READING</t>
  </si>
  <si>
    <t>214</t>
  </si>
  <si>
    <t>NORTHAMPTON</t>
  </si>
  <si>
    <t>215</t>
  </si>
  <si>
    <t>NORTHBOROUGH</t>
  </si>
  <si>
    <t>216</t>
  </si>
  <si>
    <t>NORTHBRIDGE</t>
  </si>
  <si>
    <t>217</t>
  </si>
  <si>
    <t>NORTHFIELD</t>
  </si>
  <si>
    <t>218</t>
  </si>
  <si>
    <t>NORTON</t>
  </si>
  <si>
    <t>219</t>
  </si>
  <si>
    <t>NORWELL</t>
  </si>
  <si>
    <t>220</t>
  </si>
  <si>
    <t>NORWOOD</t>
  </si>
  <si>
    <t>221</t>
  </si>
  <si>
    <t>OAK BLUFFS</t>
  </si>
  <si>
    <t>222</t>
  </si>
  <si>
    <t>OAKHAM</t>
  </si>
  <si>
    <t>223</t>
  </si>
  <si>
    <t>ORANGE</t>
  </si>
  <si>
    <t>224</t>
  </si>
  <si>
    <t>ORLEANS</t>
  </si>
  <si>
    <t>225</t>
  </si>
  <si>
    <t>OTIS</t>
  </si>
  <si>
    <t>226</t>
  </si>
  <si>
    <t>OXFORD</t>
  </si>
  <si>
    <t>227</t>
  </si>
  <si>
    <t>PALMER</t>
  </si>
  <si>
    <t>228</t>
  </si>
  <si>
    <t>PAXTON</t>
  </si>
  <si>
    <t>229</t>
  </si>
  <si>
    <t>PEABODY</t>
  </si>
  <si>
    <t>230</t>
  </si>
  <si>
    <t>PELHAM</t>
  </si>
  <si>
    <t>231</t>
  </si>
  <si>
    <t>PEMBROKE</t>
  </si>
  <si>
    <t>232</t>
  </si>
  <si>
    <t>PEPPERELL</t>
  </si>
  <si>
    <t>233</t>
  </si>
  <si>
    <t>PERU</t>
  </si>
  <si>
    <t>234</t>
  </si>
  <si>
    <t>PETERSHAM</t>
  </si>
  <si>
    <t>235</t>
  </si>
  <si>
    <t>PHILLIPSTON</t>
  </si>
  <si>
    <t>236</t>
  </si>
  <si>
    <t>PITTSFIELD</t>
  </si>
  <si>
    <t>237</t>
  </si>
  <si>
    <t>PLAINFIELD</t>
  </si>
  <si>
    <t>238</t>
  </si>
  <si>
    <t>PLAINVILLE</t>
  </si>
  <si>
    <t>239</t>
  </si>
  <si>
    <t>PLYMOUTH</t>
  </si>
  <si>
    <t>240</t>
  </si>
  <si>
    <t>PLYMPTON</t>
  </si>
  <si>
    <t>241</t>
  </si>
  <si>
    <t>PRINCETON</t>
  </si>
  <si>
    <t>242</t>
  </si>
  <si>
    <t>PROVINCETOWN</t>
  </si>
  <si>
    <t>243</t>
  </si>
  <si>
    <t>QUINCY</t>
  </si>
  <si>
    <t>244</t>
  </si>
  <si>
    <t>RANDOLPH</t>
  </si>
  <si>
    <t>245</t>
  </si>
  <si>
    <t>RAYNHAM</t>
  </si>
  <si>
    <t>246</t>
  </si>
  <si>
    <t>READING</t>
  </si>
  <si>
    <t>247</t>
  </si>
  <si>
    <t>REHOBOTH</t>
  </si>
  <si>
    <t>248</t>
  </si>
  <si>
    <t>REVERE</t>
  </si>
  <si>
    <t>249</t>
  </si>
  <si>
    <t>RICHMOND</t>
  </si>
  <si>
    <t>250</t>
  </si>
  <si>
    <t>ROCHESTER</t>
  </si>
  <si>
    <t>251</t>
  </si>
  <si>
    <t>ROCKLAND</t>
  </si>
  <si>
    <t>252</t>
  </si>
  <si>
    <t>ROCKPORT</t>
  </si>
  <si>
    <t>253</t>
  </si>
  <si>
    <t>ROWE</t>
  </si>
  <si>
    <t>254</t>
  </si>
  <si>
    <t>ROWLEY</t>
  </si>
  <si>
    <t>255</t>
  </si>
  <si>
    <t>ROYALSTON</t>
  </si>
  <si>
    <t>256</t>
  </si>
  <si>
    <t>RUSSELL</t>
  </si>
  <si>
    <t>257</t>
  </si>
  <si>
    <t>RUTLAND</t>
  </si>
  <si>
    <t>258</t>
  </si>
  <si>
    <t>SALEM</t>
  </si>
  <si>
    <t>259</t>
  </si>
  <si>
    <t>SALISBURY</t>
  </si>
  <si>
    <t>260</t>
  </si>
  <si>
    <t>SANDISFIELD</t>
  </si>
  <si>
    <t>261</t>
  </si>
  <si>
    <t>SANDWICH</t>
  </si>
  <si>
    <t>262</t>
  </si>
  <si>
    <t>SAUGUS</t>
  </si>
  <si>
    <t>263</t>
  </si>
  <si>
    <t>SAVOY</t>
  </si>
  <si>
    <t>264</t>
  </si>
  <si>
    <t>SCITUATE</t>
  </si>
  <si>
    <t>265</t>
  </si>
  <si>
    <t>SEEKONK</t>
  </si>
  <si>
    <t>266</t>
  </si>
  <si>
    <t>SHARON</t>
  </si>
  <si>
    <t>267</t>
  </si>
  <si>
    <t>SHEFFIELD</t>
  </si>
  <si>
    <t>268</t>
  </si>
  <si>
    <t>SHELBURNE</t>
  </si>
  <si>
    <t>269</t>
  </si>
  <si>
    <t>SHERBORN</t>
  </si>
  <si>
    <t>270</t>
  </si>
  <si>
    <t>SHIRLEY</t>
  </si>
  <si>
    <t>271</t>
  </si>
  <si>
    <t>SHREWSBURY</t>
  </si>
  <si>
    <t>272</t>
  </si>
  <si>
    <t>SHUTESBURY</t>
  </si>
  <si>
    <t>273</t>
  </si>
  <si>
    <t>SOMERSET</t>
  </si>
  <si>
    <t>274</t>
  </si>
  <si>
    <t>SOMERVILLE</t>
  </si>
  <si>
    <t>275</t>
  </si>
  <si>
    <t>SOUTH HADLEY</t>
  </si>
  <si>
    <t>276</t>
  </si>
  <si>
    <t>SOUTHAMPTON</t>
  </si>
  <si>
    <t>277</t>
  </si>
  <si>
    <t>SOUTHBOROUGH</t>
  </si>
  <si>
    <t>278</t>
  </si>
  <si>
    <t>SOUTHBRIDGE</t>
  </si>
  <si>
    <t>279</t>
  </si>
  <si>
    <t>SOUTHWICK</t>
  </si>
  <si>
    <t>280</t>
  </si>
  <si>
    <t>SPENCER</t>
  </si>
  <si>
    <t>281</t>
  </si>
  <si>
    <t>SPRINGFIELD</t>
  </si>
  <si>
    <t>282</t>
  </si>
  <si>
    <t>STERLING</t>
  </si>
  <si>
    <t>283</t>
  </si>
  <si>
    <t>STOCKBRIDGE</t>
  </si>
  <si>
    <t>284</t>
  </si>
  <si>
    <t>STONEHAM</t>
  </si>
  <si>
    <t>285</t>
  </si>
  <si>
    <t>STOUGHTON</t>
  </si>
  <si>
    <t>286</t>
  </si>
  <si>
    <t>STOW</t>
  </si>
  <si>
    <t>287</t>
  </si>
  <si>
    <t>STURBRIDGE</t>
  </si>
  <si>
    <t>288</t>
  </si>
  <si>
    <t>SUDBURY</t>
  </si>
  <si>
    <t>289</t>
  </si>
  <si>
    <t>SUNDERLAND</t>
  </si>
  <si>
    <t>290</t>
  </si>
  <si>
    <t>SUTTON</t>
  </si>
  <si>
    <t>291</t>
  </si>
  <si>
    <t>SWAMPSCOTT</t>
  </si>
  <si>
    <t>292</t>
  </si>
  <si>
    <t>SWANSEA</t>
  </si>
  <si>
    <t>293</t>
  </si>
  <si>
    <t>TAUNTON</t>
  </si>
  <si>
    <t>294</t>
  </si>
  <si>
    <t>TEMPLETON</t>
  </si>
  <si>
    <t>295</t>
  </si>
  <si>
    <t>TEWKSBURY</t>
  </si>
  <si>
    <t>296</t>
  </si>
  <si>
    <t>TISBURY</t>
  </si>
  <si>
    <t>297</t>
  </si>
  <si>
    <t>TOLLAND</t>
  </si>
  <si>
    <t>298</t>
  </si>
  <si>
    <t>TOPSFIELD</t>
  </si>
  <si>
    <t>299</t>
  </si>
  <si>
    <t>TOWNSEND</t>
  </si>
  <si>
    <t>300</t>
  </si>
  <si>
    <t>TRURO</t>
  </si>
  <si>
    <t>301</t>
  </si>
  <si>
    <t>TYNGSBOROUGH</t>
  </si>
  <si>
    <t>302</t>
  </si>
  <si>
    <t>TYRINGHAM</t>
  </si>
  <si>
    <t>303</t>
  </si>
  <si>
    <t>UPTON</t>
  </si>
  <si>
    <t>304</t>
  </si>
  <si>
    <t>UXBRIDGE</t>
  </si>
  <si>
    <t>305</t>
  </si>
  <si>
    <t>WAKEFIELD</t>
  </si>
  <si>
    <t>306</t>
  </si>
  <si>
    <t>WALES</t>
  </si>
  <si>
    <t>307</t>
  </si>
  <si>
    <t>WALPOLE</t>
  </si>
  <si>
    <t>308</t>
  </si>
  <si>
    <t>WALTHAM</t>
  </si>
  <si>
    <t>309</t>
  </si>
  <si>
    <t>WARE</t>
  </si>
  <si>
    <t>310</t>
  </si>
  <si>
    <t>WAREHAM</t>
  </si>
  <si>
    <t>311</t>
  </si>
  <si>
    <t>WARREN</t>
  </si>
  <si>
    <t>312</t>
  </si>
  <si>
    <t>WARWICK</t>
  </si>
  <si>
    <t>313</t>
  </si>
  <si>
    <t>WASHINGTON</t>
  </si>
  <si>
    <t>314</t>
  </si>
  <si>
    <t>WATERTOWN</t>
  </si>
  <si>
    <t>315</t>
  </si>
  <si>
    <t>WAYLAND</t>
  </si>
  <si>
    <t>316</t>
  </si>
  <si>
    <t>WEBSTER</t>
  </si>
  <si>
    <t>317</t>
  </si>
  <si>
    <t>WELLESLEY</t>
  </si>
  <si>
    <t>318</t>
  </si>
  <si>
    <t>WELLFLEET</t>
  </si>
  <si>
    <t>319</t>
  </si>
  <si>
    <t>WENDELL</t>
  </si>
  <si>
    <t>320</t>
  </si>
  <si>
    <t>WENHAM</t>
  </si>
  <si>
    <t>321</t>
  </si>
  <si>
    <t>WEST BOYLSTON</t>
  </si>
  <si>
    <t>322</t>
  </si>
  <si>
    <t>WEST BRIDGEWATER</t>
  </si>
  <si>
    <t>323</t>
  </si>
  <si>
    <t>WEST BROOKFIELD</t>
  </si>
  <si>
    <t>324</t>
  </si>
  <si>
    <t>WEST NEWBURY</t>
  </si>
  <si>
    <t>325</t>
  </si>
  <si>
    <t>WEST SPRINGFIELD</t>
  </si>
  <si>
    <t>326</t>
  </si>
  <si>
    <t>WEST STOCKBRIDGE</t>
  </si>
  <si>
    <t>327</t>
  </si>
  <si>
    <t>WEST TISBURY</t>
  </si>
  <si>
    <t>328</t>
  </si>
  <si>
    <t>WESTBOROUGH</t>
  </si>
  <si>
    <t>329</t>
  </si>
  <si>
    <t>WESTFIELD</t>
  </si>
  <si>
    <t>330</t>
  </si>
  <si>
    <t>WESTFORD</t>
  </si>
  <si>
    <t>331</t>
  </si>
  <si>
    <t>WESTHAMPTON</t>
  </si>
  <si>
    <t>332</t>
  </si>
  <si>
    <t>WESTMINSTER</t>
  </si>
  <si>
    <t>333</t>
  </si>
  <si>
    <t>WESTON</t>
  </si>
  <si>
    <t>334</t>
  </si>
  <si>
    <t>WESTPORT</t>
  </si>
  <si>
    <t>335</t>
  </si>
  <si>
    <t>WESTWOOD</t>
  </si>
  <si>
    <t>336</t>
  </si>
  <si>
    <t>WEYMOUTH</t>
  </si>
  <si>
    <t>337</t>
  </si>
  <si>
    <t>WHATELY</t>
  </si>
  <si>
    <t>338</t>
  </si>
  <si>
    <t>WHITMAN</t>
  </si>
  <si>
    <t>339</t>
  </si>
  <si>
    <t>WILBRAHAM</t>
  </si>
  <si>
    <t>340</t>
  </si>
  <si>
    <t>WILLIAMSBURG</t>
  </si>
  <si>
    <t>341</t>
  </si>
  <si>
    <t>WILLIAMSTOWN</t>
  </si>
  <si>
    <t>342</t>
  </si>
  <si>
    <t>WILMINGTON</t>
  </si>
  <si>
    <t>343</t>
  </si>
  <si>
    <t>WINCHENDON</t>
  </si>
  <si>
    <t>344</t>
  </si>
  <si>
    <t>WINCHESTER</t>
  </si>
  <si>
    <t>345</t>
  </si>
  <si>
    <t>WINDSOR</t>
  </si>
  <si>
    <t>346</t>
  </si>
  <si>
    <t>WINTHROP</t>
  </si>
  <si>
    <t>347</t>
  </si>
  <si>
    <t>WOBURN</t>
  </si>
  <si>
    <t>348</t>
  </si>
  <si>
    <t>WORCESTER</t>
  </si>
  <si>
    <t>349</t>
  </si>
  <si>
    <t>WORTHINGTON</t>
  </si>
  <si>
    <t>350</t>
  </si>
  <si>
    <t>WRENTHAM</t>
  </si>
  <si>
    <t>351</t>
  </si>
  <si>
    <t>YARMOUTH</t>
  </si>
  <si>
    <t>Population Counts (2010) and Projections (2020, 2030) by Massachusetts Town; All Ages and Age 60+</t>
  </si>
  <si>
    <t>Source of projections: University of Massachusetts Donahue Institute, http://pep.donahue-institute.org/</t>
  </si>
  <si>
    <t>Center for Social &amp; Demographic Research, Gerontology Institute, John W. McCormack Graduate School of Policy &amp; Global Studies, UMass Boston</t>
  </si>
  <si>
    <t>All ages</t>
  </si>
  <si>
    <t>Ages 60+</t>
  </si>
  <si>
    <t>Percent age 60+</t>
  </si>
  <si>
    <t>Percentage growth in number age 60+ 2010-2020</t>
  </si>
  <si>
    <t>(Projected)</t>
  </si>
  <si>
    <t>2010 (Census)</t>
  </si>
  <si>
    <t>Percentage growth in number age 60+ 2010-2030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</si>
</sst>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rgb="FFC0C0C0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rgb="FFC0C0C0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D0D7E5"/>
      </right>
      <top/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auto="1"/>
      </right>
      <top/>
      <bottom style="thin">
        <color rgb="FFD0D7E5"/>
      </bottom>
      <diagonal/>
    </border>
    <border>
      <left style="thin">
        <color rgb="FFD0D7E5"/>
      </left>
      <right/>
      <top/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D0D7E5"/>
      </right>
      <top/>
      <bottom style="thin">
        <color rgb="FFD0D7E5"/>
      </bottom>
      <diagonal/>
    </border>
    <border>
      <left style="thin">
        <color auto="1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 wrapText="1"/>
    </xf>
    <xf numFmtId="0" fontId="0" fillId="0" borderId="0" xfId="0" applyAlignment="1"/>
    <xf numFmtId="0" fontId="2" fillId="0" borderId="9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horizontal="right" vertical="center" wrapText="1"/>
    </xf>
    <xf numFmtId="164" fontId="2" fillId="4" borderId="8" xfId="1" applyNumberFormat="1" applyFont="1" applyFill="1" applyBorder="1" applyAlignment="1" applyProtection="1">
      <alignment horizontal="right" vertical="center" wrapText="1"/>
    </xf>
    <xf numFmtId="0" fontId="2" fillId="4" borderId="13" xfId="0" applyFont="1" applyFill="1" applyBorder="1" applyAlignment="1" applyProtection="1">
      <alignment horizontal="right" vertical="center" wrapText="1"/>
    </xf>
    <xf numFmtId="0" fontId="2" fillId="6" borderId="5" xfId="0" applyFont="1" applyFill="1" applyBorder="1" applyAlignment="1" applyProtection="1">
      <alignment horizontal="right" vertical="center" wrapText="1"/>
    </xf>
    <xf numFmtId="164" fontId="2" fillId="6" borderId="2" xfId="1" applyNumberFormat="1" applyFont="1" applyFill="1" applyBorder="1" applyAlignment="1" applyProtection="1">
      <alignment horizontal="right" vertical="center" wrapText="1"/>
    </xf>
    <xf numFmtId="164" fontId="2" fillId="6" borderId="9" xfId="1" applyNumberFormat="1" applyFont="1" applyFill="1" applyBorder="1" applyAlignment="1" applyProtection="1">
      <alignment horizontal="right" vertical="center" wrapText="1"/>
    </xf>
    <xf numFmtId="0" fontId="2" fillId="6" borderId="6" xfId="0" applyFont="1" applyFill="1" applyBorder="1" applyAlignment="1" applyProtection="1">
      <alignment horizontal="right" vertical="center" wrapText="1"/>
    </xf>
    <xf numFmtId="0" fontId="2" fillId="7" borderId="12" xfId="0" applyFont="1" applyFill="1" applyBorder="1" applyAlignment="1" applyProtection="1">
      <alignment horizontal="right" vertical="center" wrapText="1"/>
    </xf>
    <xf numFmtId="164" fontId="2" fillId="7" borderId="2" xfId="1" applyNumberFormat="1" applyFont="1" applyFill="1" applyBorder="1" applyAlignment="1" applyProtection="1">
      <alignment horizontal="right" vertical="center" wrapText="1"/>
    </xf>
    <xf numFmtId="164" fontId="2" fillId="7" borderId="4" xfId="1" applyNumberFormat="1" applyFont="1" applyFill="1" applyBorder="1" applyAlignment="1" applyProtection="1">
      <alignment horizontal="right" vertical="center" wrapText="1"/>
    </xf>
    <xf numFmtId="0" fontId="2" fillId="7" borderId="13" xfId="0" applyFont="1" applyFill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6" fillId="0" borderId="0" xfId="0" applyFont="1"/>
    <xf numFmtId="0" fontId="0" fillId="0" borderId="14" xfId="0" applyBorder="1" applyAlignment="1">
      <alignment wrapText="1"/>
    </xf>
    <xf numFmtId="1" fontId="0" fillId="0" borderId="0" xfId="0" applyNumberFormat="1" applyBorder="1" applyAlignment="1">
      <alignment wrapText="1"/>
    </xf>
    <xf numFmtId="164" fontId="0" fillId="0" borderId="4" xfId="1" applyNumberFormat="1" applyFont="1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 applyBorder="1" applyAlignment="1">
      <alignment wrapText="1"/>
    </xf>
    <xf numFmtId="0" fontId="3" fillId="0" borderId="14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164" fontId="5" fillId="5" borderId="1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" fontId="0" fillId="4" borderId="0" xfId="0" applyNumberFormat="1" applyFill="1" applyBorder="1" applyAlignment="1">
      <alignment wrapText="1"/>
    </xf>
    <xf numFmtId="1" fontId="0" fillId="6" borderId="0" xfId="0" applyNumberFormat="1" applyFill="1" applyAlignment="1">
      <alignment wrapText="1"/>
    </xf>
    <xf numFmtId="1" fontId="0" fillId="7" borderId="0" xfId="0" applyNumberFormat="1" applyFill="1" applyBorder="1" applyAlignment="1">
      <alignment wrapText="1"/>
    </xf>
    <xf numFmtId="1" fontId="3" fillId="7" borderId="14" xfId="0" applyNumberFormat="1" applyFont="1" applyFill="1" applyBorder="1" applyAlignment="1">
      <alignment wrapText="1"/>
    </xf>
    <xf numFmtId="1" fontId="3" fillId="7" borderId="0" xfId="1" applyNumberFormat="1" applyFont="1" applyFill="1" applyBorder="1" applyAlignment="1">
      <alignment wrapText="1"/>
    </xf>
    <xf numFmtId="164" fontId="3" fillId="7" borderId="4" xfId="1" applyNumberFormat="1" applyFont="1" applyFill="1" applyBorder="1" applyAlignment="1">
      <alignment wrapText="1"/>
    </xf>
    <xf numFmtId="0" fontId="0" fillId="6" borderId="0" xfId="0" applyFill="1" applyAlignment="1">
      <alignment wrapText="1"/>
    </xf>
    <xf numFmtId="1" fontId="3" fillId="6" borderId="0" xfId="1" applyNumberFormat="1" applyFont="1" applyFill="1" applyAlignment="1">
      <alignment wrapText="1"/>
    </xf>
    <xf numFmtId="1" fontId="0" fillId="6" borderId="0" xfId="1" applyNumberFormat="1" applyFont="1" applyFill="1" applyAlignment="1">
      <alignment wrapText="1"/>
    </xf>
    <xf numFmtId="0" fontId="3" fillId="4" borderId="14" xfId="0" applyFont="1" applyFill="1" applyBorder="1" applyAlignment="1">
      <alignment wrapText="1"/>
    </xf>
    <xf numFmtId="1" fontId="3" fillId="4" borderId="0" xfId="0" applyNumberFormat="1" applyFont="1" applyFill="1" applyBorder="1" applyAlignment="1">
      <alignment wrapText="1"/>
    </xf>
    <xf numFmtId="164" fontId="0" fillId="4" borderId="4" xfId="1" applyNumberFormat="1" applyFont="1" applyFill="1" applyBorder="1" applyAlignment="1">
      <alignment wrapText="1"/>
    </xf>
    <xf numFmtId="1" fontId="3" fillId="6" borderId="0" xfId="0" applyNumberFormat="1" applyFont="1" applyFill="1" applyAlignment="1">
      <alignment wrapText="1"/>
    </xf>
    <xf numFmtId="164" fontId="3" fillId="7" borderId="0" xfId="1" applyNumberFormat="1" applyFont="1" applyFill="1" applyBorder="1" applyAlignment="1">
      <alignment wrapText="1"/>
    </xf>
    <xf numFmtId="0" fontId="5" fillId="3" borderId="11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</xf>
    <xf numFmtId="164" fontId="5" fillId="3" borderId="7" xfId="1" applyNumberFormat="1" applyFont="1" applyFill="1" applyBorder="1" applyAlignment="1" applyProtection="1">
      <alignment horizontal="center" wrapText="1"/>
    </xf>
    <xf numFmtId="0" fontId="5" fillId="5" borderId="1" xfId="0" applyFont="1" applyFill="1" applyBorder="1" applyAlignment="1" applyProtection="1">
      <alignment horizontal="center" wrapText="1"/>
    </xf>
    <xf numFmtId="164" fontId="5" fillId="5" borderId="1" xfId="1" applyNumberFormat="1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164" fontId="5" fillId="2" borderId="1" xfId="1" applyNumberFormat="1" applyFont="1" applyFill="1" applyBorder="1" applyAlignment="1" applyProtection="1">
      <alignment horizontal="center" wrapText="1"/>
    </xf>
    <xf numFmtId="0" fontId="5" fillId="8" borderId="1" xfId="0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tabSelected="1" workbookViewId="0">
      <pane ySplit="5" topLeftCell="A6" activePane="bottomLeft" state="frozen"/>
      <selection pane="bottomLeft" activeCell="A2" sqref="A2"/>
    </sheetView>
  </sheetViews>
  <sheetFormatPr baseColWidth="10" defaultColWidth="8.83203125" defaultRowHeight="14" x14ac:dyDescent="0"/>
  <cols>
    <col min="1" max="1" width="21" style="5" bestFit="1" customWidth="1"/>
    <col min="2" max="2" width="14" customWidth="1"/>
    <col min="3" max="3" width="5.33203125" bestFit="1" customWidth="1"/>
    <col min="4" max="4" width="20.5" customWidth="1"/>
    <col min="5" max="5" width="15.33203125" style="23" customWidth="1"/>
    <col min="6" max="6" width="18.5" style="24" bestFit="1" customWidth="1"/>
    <col min="7" max="7" width="16" style="25" bestFit="1" customWidth="1"/>
    <col min="8" max="8" width="15.33203125" style="26" customWidth="1"/>
    <col min="9" max="9" width="15.5" style="27" customWidth="1"/>
    <col min="10" max="10" width="16" style="28" bestFit="1" customWidth="1"/>
    <col min="11" max="11" width="17.83203125" style="28" customWidth="1"/>
    <col min="12" max="12" width="15.33203125" style="23" customWidth="1"/>
    <col min="13" max="13" width="13.5" style="24" customWidth="1"/>
    <col min="14" max="14" width="15.33203125" style="29" customWidth="1"/>
    <col min="15" max="15" width="17.83203125" style="25" customWidth="1"/>
    <col min="263" max="263" width="21" bestFit="1" customWidth="1"/>
    <col min="264" max="264" width="14" customWidth="1"/>
    <col min="265" max="265" width="5.33203125" bestFit="1" customWidth="1"/>
    <col min="266" max="266" width="20.5" customWidth="1"/>
    <col min="267" max="271" width="15.33203125" customWidth="1"/>
    <col min="519" max="519" width="21" bestFit="1" customWidth="1"/>
    <col min="520" max="520" width="14" customWidth="1"/>
    <col min="521" max="521" width="5.33203125" bestFit="1" customWidth="1"/>
    <col min="522" max="522" width="20.5" customWidth="1"/>
    <col min="523" max="527" width="15.33203125" customWidth="1"/>
    <col min="775" max="775" width="21" bestFit="1" customWidth="1"/>
    <col min="776" max="776" width="14" customWidth="1"/>
    <col min="777" max="777" width="5.33203125" bestFit="1" customWidth="1"/>
    <col min="778" max="778" width="20.5" customWidth="1"/>
    <col min="779" max="783" width="15.33203125" customWidth="1"/>
    <col min="1031" max="1031" width="21" bestFit="1" customWidth="1"/>
    <col min="1032" max="1032" width="14" customWidth="1"/>
    <col min="1033" max="1033" width="5.33203125" bestFit="1" customWidth="1"/>
    <col min="1034" max="1034" width="20.5" customWidth="1"/>
    <col min="1035" max="1039" width="15.33203125" customWidth="1"/>
    <col min="1287" max="1287" width="21" bestFit="1" customWidth="1"/>
    <col min="1288" max="1288" width="14" customWidth="1"/>
    <col min="1289" max="1289" width="5.33203125" bestFit="1" customWidth="1"/>
    <col min="1290" max="1290" width="20.5" customWidth="1"/>
    <col min="1291" max="1295" width="15.33203125" customWidth="1"/>
    <col min="1543" max="1543" width="21" bestFit="1" customWidth="1"/>
    <col min="1544" max="1544" width="14" customWidth="1"/>
    <col min="1545" max="1545" width="5.33203125" bestFit="1" customWidth="1"/>
    <col min="1546" max="1546" width="20.5" customWidth="1"/>
    <col min="1547" max="1551" width="15.33203125" customWidth="1"/>
    <col min="1799" max="1799" width="21" bestFit="1" customWidth="1"/>
    <col min="1800" max="1800" width="14" customWidth="1"/>
    <col min="1801" max="1801" width="5.33203125" bestFit="1" customWidth="1"/>
    <col min="1802" max="1802" width="20.5" customWidth="1"/>
    <col min="1803" max="1807" width="15.33203125" customWidth="1"/>
    <col min="2055" max="2055" width="21" bestFit="1" customWidth="1"/>
    <col min="2056" max="2056" width="14" customWidth="1"/>
    <col min="2057" max="2057" width="5.33203125" bestFit="1" customWidth="1"/>
    <col min="2058" max="2058" width="20.5" customWidth="1"/>
    <col min="2059" max="2063" width="15.33203125" customWidth="1"/>
    <col min="2311" max="2311" width="21" bestFit="1" customWidth="1"/>
    <col min="2312" max="2312" width="14" customWidth="1"/>
    <col min="2313" max="2313" width="5.33203125" bestFit="1" customWidth="1"/>
    <col min="2314" max="2314" width="20.5" customWidth="1"/>
    <col min="2315" max="2319" width="15.33203125" customWidth="1"/>
    <col min="2567" max="2567" width="21" bestFit="1" customWidth="1"/>
    <col min="2568" max="2568" width="14" customWidth="1"/>
    <col min="2569" max="2569" width="5.33203125" bestFit="1" customWidth="1"/>
    <col min="2570" max="2570" width="20.5" customWidth="1"/>
    <col min="2571" max="2575" width="15.33203125" customWidth="1"/>
    <col min="2823" max="2823" width="21" bestFit="1" customWidth="1"/>
    <col min="2824" max="2824" width="14" customWidth="1"/>
    <col min="2825" max="2825" width="5.33203125" bestFit="1" customWidth="1"/>
    <col min="2826" max="2826" width="20.5" customWidth="1"/>
    <col min="2827" max="2831" width="15.33203125" customWidth="1"/>
    <col min="3079" max="3079" width="21" bestFit="1" customWidth="1"/>
    <col min="3080" max="3080" width="14" customWidth="1"/>
    <col min="3081" max="3081" width="5.33203125" bestFit="1" customWidth="1"/>
    <col min="3082" max="3082" width="20.5" customWidth="1"/>
    <col min="3083" max="3087" width="15.33203125" customWidth="1"/>
    <col min="3335" max="3335" width="21" bestFit="1" customWidth="1"/>
    <col min="3336" max="3336" width="14" customWidth="1"/>
    <col min="3337" max="3337" width="5.33203125" bestFit="1" customWidth="1"/>
    <col min="3338" max="3338" width="20.5" customWidth="1"/>
    <col min="3339" max="3343" width="15.33203125" customWidth="1"/>
    <col min="3591" max="3591" width="21" bestFit="1" customWidth="1"/>
    <col min="3592" max="3592" width="14" customWidth="1"/>
    <col min="3593" max="3593" width="5.33203125" bestFit="1" customWidth="1"/>
    <col min="3594" max="3594" width="20.5" customWidth="1"/>
    <col min="3595" max="3599" width="15.33203125" customWidth="1"/>
    <col min="3847" max="3847" width="21" bestFit="1" customWidth="1"/>
    <col min="3848" max="3848" width="14" customWidth="1"/>
    <col min="3849" max="3849" width="5.33203125" bestFit="1" customWidth="1"/>
    <col min="3850" max="3850" width="20.5" customWidth="1"/>
    <col min="3851" max="3855" width="15.33203125" customWidth="1"/>
    <col min="4103" max="4103" width="21" bestFit="1" customWidth="1"/>
    <col min="4104" max="4104" width="14" customWidth="1"/>
    <col min="4105" max="4105" width="5.33203125" bestFit="1" customWidth="1"/>
    <col min="4106" max="4106" width="20.5" customWidth="1"/>
    <col min="4107" max="4111" width="15.33203125" customWidth="1"/>
    <col min="4359" max="4359" width="21" bestFit="1" customWidth="1"/>
    <col min="4360" max="4360" width="14" customWidth="1"/>
    <col min="4361" max="4361" width="5.33203125" bestFit="1" customWidth="1"/>
    <col min="4362" max="4362" width="20.5" customWidth="1"/>
    <col min="4363" max="4367" width="15.33203125" customWidth="1"/>
    <col min="4615" max="4615" width="21" bestFit="1" customWidth="1"/>
    <col min="4616" max="4616" width="14" customWidth="1"/>
    <col min="4617" max="4617" width="5.33203125" bestFit="1" customWidth="1"/>
    <col min="4618" max="4618" width="20.5" customWidth="1"/>
    <col min="4619" max="4623" width="15.33203125" customWidth="1"/>
    <col min="4871" max="4871" width="21" bestFit="1" customWidth="1"/>
    <col min="4872" max="4872" width="14" customWidth="1"/>
    <col min="4873" max="4873" width="5.33203125" bestFit="1" customWidth="1"/>
    <col min="4874" max="4874" width="20.5" customWidth="1"/>
    <col min="4875" max="4879" width="15.33203125" customWidth="1"/>
    <col min="5127" max="5127" width="21" bestFit="1" customWidth="1"/>
    <col min="5128" max="5128" width="14" customWidth="1"/>
    <col min="5129" max="5129" width="5.33203125" bestFit="1" customWidth="1"/>
    <col min="5130" max="5130" width="20.5" customWidth="1"/>
    <col min="5131" max="5135" width="15.33203125" customWidth="1"/>
    <col min="5383" max="5383" width="21" bestFit="1" customWidth="1"/>
    <col min="5384" max="5384" width="14" customWidth="1"/>
    <col min="5385" max="5385" width="5.33203125" bestFit="1" customWidth="1"/>
    <col min="5386" max="5386" width="20.5" customWidth="1"/>
    <col min="5387" max="5391" width="15.33203125" customWidth="1"/>
    <col min="5639" max="5639" width="21" bestFit="1" customWidth="1"/>
    <col min="5640" max="5640" width="14" customWidth="1"/>
    <col min="5641" max="5641" width="5.33203125" bestFit="1" customWidth="1"/>
    <col min="5642" max="5642" width="20.5" customWidth="1"/>
    <col min="5643" max="5647" width="15.33203125" customWidth="1"/>
    <col min="5895" max="5895" width="21" bestFit="1" customWidth="1"/>
    <col min="5896" max="5896" width="14" customWidth="1"/>
    <col min="5897" max="5897" width="5.33203125" bestFit="1" customWidth="1"/>
    <col min="5898" max="5898" width="20.5" customWidth="1"/>
    <col min="5899" max="5903" width="15.33203125" customWidth="1"/>
    <col min="6151" max="6151" width="21" bestFit="1" customWidth="1"/>
    <col min="6152" max="6152" width="14" customWidth="1"/>
    <col min="6153" max="6153" width="5.33203125" bestFit="1" customWidth="1"/>
    <col min="6154" max="6154" width="20.5" customWidth="1"/>
    <col min="6155" max="6159" width="15.33203125" customWidth="1"/>
    <col min="6407" max="6407" width="21" bestFit="1" customWidth="1"/>
    <col min="6408" max="6408" width="14" customWidth="1"/>
    <col min="6409" max="6409" width="5.33203125" bestFit="1" customWidth="1"/>
    <col min="6410" max="6410" width="20.5" customWidth="1"/>
    <col min="6411" max="6415" width="15.33203125" customWidth="1"/>
    <col min="6663" max="6663" width="21" bestFit="1" customWidth="1"/>
    <col min="6664" max="6664" width="14" customWidth="1"/>
    <col min="6665" max="6665" width="5.33203125" bestFit="1" customWidth="1"/>
    <col min="6666" max="6666" width="20.5" customWidth="1"/>
    <col min="6667" max="6671" width="15.33203125" customWidth="1"/>
    <col min="6919" max="6919" width="21" bestFit="1" customWidth="1"/>
    <col min="6920" max="6920" width="14" customWidth="1"/>
    <col min="6921" max="6921" width="5.33203125" bestFit="1" customWidth="1"/>
    <col min="6922" max="6922" width="20.5" customWidth="1"/>
    <col min="6923" max="6927" width="15.33203125" customWidth="1"/>
    <col min="7175" max="7175" width="21" bestFit="1" customWidth="1"/>
    <col min="7176" max="7176" width="14" customWidth="1"/>
    <col min="7177" max="7177" width="5.33203125" bestFit="1" customWidth="1"/>
    <col min="7178" max="7178" width="20.5" customWidth="1"/>
    <col min="7179" max="7183" width="15.33203125" customWidth="1"/>
    <col min="7431" max="7431" width="21" bestFit="1" customWidth="1"/>
    <col min="7432" max="7432" width="14" customWidth="1"/>
    <col min="7433" max="7433" width="5.33203125" bestFit="1" customWidth="1"/>
    <col min="7434" max="7434" width="20.5" customWidth="1"/>
    <col min="7435" max="7439" width="15.33203125" customWidth="1"/>
    <col min="7687" max="7687" width="21" bestFit="1" customWidth="1"/>
    <col min="7688" max="7688" width="14" customWidth="1"/>
    <col min="7689" max="7689" width="5.33203125" bestFit="1" customWidth="1"/>
    <col min="7690" max="7690" width="20.5" customWidth="1"/>
    <col min="7691" max="7695" width="15.33203125" customWidth="1"/>
    <col min="7943" max="7943" width="21" bestFit="1" customWidth="1"/>
    <col min="7944" max="7944" width="14" customWidth="1"/>
    <col min="7945" max="7945" width="5.33203125" bestFit="1" customWidth="1"/>
    <col min="7946" max="7946" width="20.5" customWidth="1"/>
    <col min="7947" max="7951" width="15.33203125" customWidth="1"/>
    <col min="8199" max="8199" width="21" bestFit="1" customWidth="1"/>
    <col min="8200" max="8200" width="14" customWidth="1"/>
    <col min="8201" max="8201" width="5.33203125" bestFit="1" customWidth="1"/>
    <col min="8202" max="8202" width="20.5" customWidth="1"/>
    <col min="8203" max="8207" width="15.33203125" customWidth="1"/>
    <col min="8455" max="8455" width="21" bestFit="1" customWidth="1"/>
    <col min="8456" max="8456" width="14" customWidth="1"/>
    <col min="8457" max="8457" width="5.33203125" bestFit="1" customWidth="1"/>
    <col min="8458" max="8458" width="20.5" customWidth="1"/>
    <col min="8459" max="8463" width="15.33203125" customWidth="1"/>
    <col min="8711" max="8711" width="21" bestFit="1" customWidth="1"/>
    <col min="8712" max="8712" width="14" customWidth="1"/>
    <col min="8713" max="8713" width="5.33203125" bestFit="1" customWidth="1"/>
    <col min="8714" max="8714" width="20.5" customWidth="1"/>
    <col min="8715" max="8719" width="15.33203125" customWidth="1"/>
    <col min="8967" max="8967" width="21" bestFit="1" customWidth="1"/>
    <col min="8968" max="8968" width="14" customWidth="1"/>
    <col min="8969" max="8969" width="5.33203125" bestFit="1" customWidth="1"/>
    <col min="8970" max="8970" width="20.5" customWidth="1"/>
    <col min="8971" max="8975" width="15.33203125" customWidth="1"/>
    <col min="9223" max="9223" width="21" bestFit="1" customWidth="1"/>
    <col min="9224" max="9224" width="14" customWidth="1"/>
    <col min="9225" max="9225" width="5.33203125" bestFit="1" customWidth="1"/>
    <col min="9226" max="9226" width="20.5" customWidth="1"/>
    <col min="9227" max="9231" width="15.33203125" customWidth="1"/>
    <col min="9479" max="9479" width="21" bestFit="1" customWidth="1"/>
    <col min="9480" max="9480" width="14" customWidth="1"/>
    <col min="9481" max="9481" width="5.33203125" bestFit="1" customWidth="1"/>
    <col min="9482" max="9482" width="20.5" customWidth="1"/>
    <col min="9483" max="9487" width="15.33203125" customWidth="1"/>
    <col min="9735" max="9735" width="21" bestFit="1" customWidth="1"/>
    <col min="9736" max="9736" width="14" customWidth="1"/>
    <col min="9737" max="9737" width="5.33203125" bestFit="1" customWidth="1"/>
    <col min="9738" max="9738" width="20.5" customWidth="1"/>
    <col min="9739" max="9743" width="15.33203125" customWidth="1"/>
    <col min="9991" max="9991" width="21" bestFit="1" customWidth="1"/>
    <col min="9992" max="9992" width="14" customWidth="1"/>
    <col min="9993" max="9993" width="5.33203125" bestFit="1" customWidth="1"/>
    <col min="9994" max="9994" width="20.5" customWidth="1"/>
    <col min="9995" max="9999" width="15.33203125" customWidth="1"/>
    <col min="10247" max="10247" width="21" bestFit="1" customWidth="1"/>
    <col min="10248" max="10248" width="14" customWidth="1"/>
    <col min="10249" max="10249" width="5.33203125" bestFit="1" customWidth="1"/>
    <col min="10250" max="10250" width="20.5" customWidth="1"/>
    <col min="10251" max="10255" width="15.33203125" customWidth="1"/>
    <col min="10503" max="10503" width="21" bestFit="1" customWidth="1"/>
    <col min="10504" max="10504" width="14" customWidth="1"/>
    <col min="10505" max="10505" width="5.33203125" bestFit="1" customWidth="1"/>
    <col min="10506" max="10506" width="20.5" customWidth="1"/>
    <col min="10507" max="10511" width="15.33203125" customWidth="1"/>
    <col min="10759" max="10759" width="21" bestFit="1" customWidth="1"/>
    <col min="10760" max="10760" width="14" customWidth="1"/>
    <col min="10761" max="10761" width="5.33203125" bestFit="1" customWidth="1"/>
    <col min="10762" max="10762" width="20.5" customWidth="1"/>
    <col min="10763" max="10767" width="15.33203125" customWidth="1"/>
    <col min="11015" max="11015" width="21" bestFit="1" customWidth="1"/>
    <col min="11016" max="11016" width="14" customWidth="1"/>
    <col min="11017" max="11017" width="5.33203125" bestFit="1" customWidth="1"/>
    <col min="11018" max="11018" width="20.5" customWidth="1"/>
    <col min="11019" max="11023" width="15.33203125" customWidth="1"/>
    <col min="11271" max="11271" width="21" bestFit="1" customWidth="1"/>
    <col min="11272" max="11272" width="14" customWidth="1"/>
    <col min="11273" max="11273" width="5.33203125" bestFit="1" customWidth="1"/>
    <col min="11274" max="11274" width="20.5" customWidth="1"/>
    <col min="11275" max="11279" width="15.33203125" customWidth="1"/>
    <col min="11527" max="11527" width="21" bestFit="1" customWidth="1"/>
    <col min="11528" max="11528" width="14" customWidth="1"/>
    <col min="11529" max="11529" width="5.33203125" bestFit="1" customWidth="1"/>
    <col min="11530" max="11530" width="20.5" customWidth="1"/>
    <col min="11531" max="11535" width="15.33203125" customWidth="1"/>
    <col min="11783" max="11783" width="21" bestFit="1" customWidth="1"/>
    <col min="11784" max="11784" width="14" customWidth="1"/>
    <col min="11785" max="11785" width="5.33203125" bestFit="1" customWidth="1"/>
    <col min="11786" max="11786" width="20.5" customWidth="1"/>
    <col min="11787" max="11791" width="15.33203125" customWidth="1"/>
    <col min="12039" max="12039" width="21" bestFit="1" customWidth="1"/>
    <col min="12040" max="12040" width="14" customWidth="1"/>
    <col min="12041" max="12041" width="5.33203125" bestFit="1" customWidth="1"/>
    <col min="12042" max="12042" width="20.5" customWidth="1"/>
    <col min="12043" max="12047" width="15.33203125" customWidth="1"/>
    <col min="12295" max="12295" width="21" bestFit="1" customWidth="1"/>
    <col min="12296" max="12296" width="14" customWidth="1"/>
    <col min="12297" max="12297" width="5.33203125" bestFit="1" customWidth="1"/>
    <col min="12298" max="12298" width="20.5" customWidth="1"/>
    <col min="12299" max="12303" width="15.33203125" customWidth="1"/>
    <col min="12551" max="12551" width="21" bestFit="1" customWidth="1"/>
    <col min="12552" max="12552" width="14" customWidth="1"/>
    <col min="12553" max="12553" width="5.33203125" bestFit="1" customWidth="1"/>
    <col min="12554" max="12554" width="20.5" customWidth="1"/>
    <col min="12555" max="12559" width="15.33203125" customWidth="1"/>
    <col min="12807" max="12807" width="21" bestFit="1" customWidth="1"/>
    <col min="12808" max="12808" width="14" customWidth="1"/>
    <col min="12809" max="12809" width="5.33203125" bestFit="1" customWidth="1"/>
    <col min="12810" max="12810" width="20.5" customWidth="1"/>
    <col min="12811" max="12815" width="15.33203125" customWidth="1"/>
    <col min="13063" max="13063" width="21" bestFit="1" customWidth="1"/>
    <col min="13064" max="13064" width="14" customWidth="1"/>
    <col min="13065" max="13065" width="5.33203125" bestFit="1" customWidth="1"/>
    <col min="13066" max="13066" width="20.5" customWidth="1"/>
    <col min="13067" max="13071" width="15.33203125" customWidth="1"/>
    <col min="13319" max="13319" width="21" bestFit="1" customWidth="1"/>
    <col min="13320" max="13320" width="14" customWidth="1"/>
    <col min="13321" max="13321" width="5.33203125" bestFit="1" customWidth="1"/>
    <col min="13322" max="13322" width="20.5" customWidth="1"/>
    <col min="13323" max="13327" width="15.33203125" customWidth="1"/>
    <col min="13575" max="13575" width="21" bestFit="1" customWidth="1"/>
    <col min="13576" max="13576" width="14" customWidth="1"/>
    <col min="13577" max="13577" width="5.33203125" bestFit="1" customWidth="1"/>
    <col min="13578" max="13578" width="20.5" customWidth="1"/>
    <col min="13579" max="13583" width="15.33203125" customWidth="1"/>
    <col min="13831" max="13831" width="21" bestFit="1" customWidth="1"/>
    <col min="13832" max="13832" width="14" customWidth="1"/>
    <col min="13833" max="13833" width="5.33203125" bestFit="1" customWidth="1"/>
    <col min="13834" max="13834" width="20.5" customWidth="1"/>
    <col min="13835" max="13839" width="15.33203125" customWidth="1"/>
    <col min="14087" max="14087" width="21" bestFit="1" customWidth="1"/>
    <col min="14088" max="14088" width="14" customWidth="1"/>
    <col min="14089" max="14089" width="5.33203125" bestFit="1" customWidth="1"/>
    <col min="14090" max="14090" width="20.5" customWidth="1"/>
    <col min="14091" max="14095" width="15.33203125" customWidth="1"/>
    <col min="14343" max="14343" width="21" bestFit="1" customWidth="1"/>
    <col min="14344" max="14344" width="14" customWidth="1"/>
    <col min="14345" max="14345" width="5.33203125" bestFit="1" customWidth="1"/>
    <col min="14346" max="14346" width="20.5" customWidth="1"/>
    <col min="14347" max="14351" width="15.33203125" customWidth="1"/>
    <col min="14599" max="14599" width="21" bestFit="1" customWidth="1"/>
    <col min="14600" max="14600" width="14" customWidth="1"/>
    <col min="14601" max="14601" width="5.33203125" bestFit="1" customWidth="1"/>
    <col min="14602" max="14602" width="20.5" customWidth="1"/>
    <col min="14603" max="14607" width="15.33203125" customWidth="1"/>
    <col min="14855" max="14855" width="21" bestFit="1" customWidth="1"/>
    <col min="14856" max="14856" width="14" customWidth="1"/>
    <col min="14857" max="14857" width="5.33203125" bestFit="1" customWidth="1"/>
    <col min="14858" max="14858" width="20.5" customWidth="1"/>
    <col min="14859" max="14863" width="15.33203125" customWidth="1"/>
    <col min="15111" max="15111" width="21" bestFit="1" customWidth="1"/>
    <col min="15112" max="15112" width="14" customWidth="1"/>
    <col min="15113" max="15113" width="5.33203125" bestFit="1" customWidth="1"/>
    <col min="15114" max="15114" width="20.5" customWidth="1"/>
    <col min="15115" max="15119" width="15.33203125" customWidth="1"/>
    <col min="15367" max="15367" width="21" bestFit="1" customWidth="1"/>
    <col min="15368" max="15368" width="14" customWidth="1"/>
    <col min="15369" max="15369" width="5.33203125" bestFit="1" customWidth="1"/>
    <col min="15370" max="15370" width="20.5" customWidth="1"/>
    <col min="15371" max="15375" width="15.33203125" customWidth="1"/>
    <col min="15623" max="15623" width="21" bestFit="1" customWidth="1"/>
    <col min="15624" max="15624" width="14" customWidth="1"/>
    <col min="15625" max="15625" width="5.33203125" bestFit="1" customWidth="1"/>
    <col min="15626" max="15626" width="20.5" customWidth="1"/>
    <col min="15627" max="15631" width="15.33203125" customWidth="1"/>
    <col min="15879" max="15879" width="21" bestFit="1" customWidth="1"/>
    <col min="15880" max="15880" width="14" customWidth="1"/>
    <col min="15881" max="15881" width="5.33203125" bestFit="1" customWidth="1"/>
    <col min="15882" max="15882" width="20.5" customWidth="1"/>
    <col min="15883" max="15887" width="15.33203125" customWidth="1"/>
    <col min="16135" max="16135" width="21" bestFit="1" customWidth="1"/>
    <col min="16136" max="16136" width="14" customWidth="1"/>
    <col min="16137" max="16137" width="5.33203125" bestFit="1" customWidth="1"/>
    <col min="16138" max="16138" width="20.5" customWidth="1"/>
    <col min="16139" max="16143" width="15.33203125" customWidth="1"/>
  </cols>
  <sheetData>
    <row r="1" spans="1:15" ht="18">
      <c r="A1" s="20" t="s">
        <v>730</v>
      </c>
    </row>
    <row r="2" spans="1:15" ht="18">
      <c r="A2" s="19" t="s">
        <v>728</v>
      </c>
      <c r="B2" s="19"/>
      <c r="C2" s="19"/>
      <c r="D2" s="19"/>
      <c r="E2" s="30"/>
      <c r="F2" s="31"/>
    </row>
    <row r="3" spans="1:15" ht="18">
      <c r="A3" s="21" t="s">
        <v>729</v>
      </c>
      <c r="B3" s="21"/>
      <c r="C3" s="19"/>
      <c r="D3" s="19"/>
      <c r="E3" s="30"/>
      <c r="F3" s="31"/>
    </row>
    <row r="4" spans="1:15" ht="18">
      <c r="A4" s="21"/>
      <c r="B4" s="21"/>
      <c r="C4" s="19"/>
      <c r="D4" s="19"/>
      <c r="E4" s="43"/>
      <c r="F4" s="44" t="s">
        <v>736</v>
      </c>
      <c r="G4" s="45"/>
      <c r="H4" s="40"/>
      <c r="I4" s="46">
        <v>2020</v>
      </c>
      <c r="J4" s="41" t="s">
        <v>735</v>
      </c>
      <c r="K4" s="42"/>
      <c r="L4" s="37"/>
      <c r="M4" s="38">
        <v>2030</v>
      </c>
      <c r="N4" s="47" t="s">
        <v>735</v>
      </c>
      <c r="O4" s="39"/>
    </row>
    <row r="5" spans="1:15" s="22" customFormat="1" ht="58.5" customHeight="1">
      <c r="A5" s="55" t="s">
        <v>0</v>
      </c>
      <c r="B5" s="55" t="s">
        <v>1</v>
      </c>
      <c r="C5" s="55" t="s">
        <v>2</v>
      </c>
      <c r="D5" s="55" t="s">
        <v>3</v>
      </c>
      <c r="E5" s="48" t="s">
        <v>731</v>
      </c>
      <c r="F5" s="49" t="s">
        <v>732</v>
      </c>
      <c r="G5" s="50" t="s">
        <v>733</v>
      </c>
      <c r="H5" s="51" t="s">
        <v>731</v>
      </c>
      <c r="I5" s="51" t="s">
        <v>732</v>
      </c>
      <c r="J5" s="52" t="s">
        <v>733</v>
      </c>
      <c r="K5" s="32" t="s">
        <v>734</v>
      </c>
      <c r="L5" s="53" t="s">
        <v>731</v>
      </c>
      <c r="M5" s="53" t="s">
        <v>732</v>
      </c>
      <c r="N5" s="54" t="s">
        <v>733</v>
      </c>
      <c r="O5" s="33" t="s">
        <v>737</v>
      </c>
    </row>
    <row r="6" spans="1:15" ht="14.25" customHeight="1">
      <c r="A6" s="1" t="s">
        <v>4</v>
      </c>
      <c r="B6" s="2" t="s">
        <v>5</v>
      </c>
      <c r="C6" s="2" t="s">
        <v>6</v>
      </c>
      <c r="D6" s="6" t="s">
        <v>7</v>
      </c>
      <c r="E6" s="8">
        <v>15985</v>
      </c>
      <c r="F6" s="34">
        <v>2795</v>
      </c>
      <c r="G6" s="9">
        <f t="shared" ref="G6:G69" si="0">F6/E6</f>
        <v>0.17485142320925867</v>
      </c>
      <c r="H6" s="11">
        <v>17970</v>
      </c>
      <c r="I6" s="35">
        <v>3793</v>
      </c>
      <c r="J6" s="12">
        <f t="shared" ref="J6:J69" si="1">I6/H6</f>
        <v>0.21107401224262659</v>
      </c>
      <c r="K6" s="13">
        <f t="shared" ref="K6:K69" si="2">(I6-F6)/F6</f>
        <v>0.35706618962432918</v>
      </c>
      <c r="L6" s="15">
        <v>19758</v>
      </c>
      <c r="M6" s="36">
        <v>4842</v>
      </c>
      <c r="N6" s="16">
        <f t="shared" ref="N6:N69" si="3">M6/L6</f>
        <v>0.24506529000911023</v>
      </c>
      <c r="O6" s="17">
        <f t="shared" ref="O6:O69" si="4">(M6-F6)/F6</f>
        <v>0.73237924865831838</v>
      </c>
    </row>
    <row r="7" spans="1:15" ht="14.25" customHeight="1">
      <c r="A7" s="3" t="s">
        <v>8</v>
      </c>
      <c r="B7" s="4" t="s">
        <v>9</v>
      </c>
      <c r="C7" s="4" t="s">
        <v>10</v>
      </c>
      <c r="D7" s="7" t="s">
        <v>11</v>
      </c>
      <c r="E7" s="10">
        <v>21924</v>
      </c>
      <c r="F7" s="34">
        <v>3661</v>
      </c>
      <c r="G7" s="9">
        <f t="shared" si="0"/>
        <v>0.16698595146871009</v>
      </c>
      <c r="H7" s="14">
        <v>22097</v>
      </c>
      <c r="I7" s="35">
        <v>5224</v>
      </c>
      <c r="J7" s="12">
        <f t="shared" si="1"/>
        <v>0.23641218264922839</v>
      </c>
      <c r="K7" s="13">
        <f t="shared" si="2"/>
        <v>0.42693253209505599</v>
      </c>
      <c r="L7" s="18">
        <v>22651</v>
      </c>
      <c r="M7" s="36">
        <v>6624</v>
      </c>
      <c r="N7" s="16">
        <f t="shared" si="3"/>
        <v>0.29243741998145778</v>
      </c>
      <c r="O7" s="17">
        <f t="shared" si="4"/>
        <v>0.80934170991532373</v>
      </c>
    </row>
    <row r="8" spans="1:15" ht="14.25" customHeight="1">
      <c r="A8" s="3" t="s">
        <v>4</v>
      </c>
      <c r="B8" s="4" t="s">
        <v>12</v>
      </c>
      <c r="C8" s="4" t="s">
        <v>13</v>
      </c>
      <c r="D8" s="7" t="s">
        <v>14</v>
      </c>
      <c r="E8" s="10">
        <v>10303</v>
      </c>
      <c r="F8" s="34">
        <v>2330</v>
      </c>
      <c r="G8" s="9">
        <f t="shared" si="0"/>
        <v>0.22614772396389402</v>
      </c>
      <c r="H8" s="14">
        <v>10213</v>
      </c>
      <c r="I8" s="35">
        <v>2840</v>
      </c>
      <c r="J8" s="12">
        <f t="shared" si="1"/>
        <v>0.27807696073631644</v>
      </c>
      <c r="K8" s="13">
        <f t="shared" si="2"/>
        <v>0.21888412017167383</v>
      </c>
      <c r="L8" s="18">
        <v>9942</v>
      </c>
      <c r="M8" s="36">
        <v>3256</v>
      </c>
      <c r="N8" s="16">
        <f t="shared" si="3"/>
        <v>0.32749949708308185</v>
      </c>
      <c r="O8" s="17">
        <f t="shared" si="4"/>
        <v>0.39742489270386266</v>
      </c>
    </row>
    <row r="9" spans="1:15" ht="14.25" customHeight="1">
      <c r="A9" s="3" t="s">
        <v>15</v>
      </c>
      <c r="B9" s="4" t="s">
        <v>16</v>
      </c>
      <c r="C9" s="4" t="s">
        <v>17</v>
      </c>
      <c r="D9" s="7" t="s">
        <v>18</v>
      </c>
      <c r="E9" s="10">
        <v>8485</v>
      </c>
      <c r="F9" s="34">
        <v>2180</v>
      </c>
      <c r="G9" s="9">
        <f t="shared" si="0"/>
        <v>0.25692398350029466</v>
      </c>
      <c r="H9" s="14">
        <v>8482</v>
      </c>
      <c r="I9" s="35">
        <v>2672</v>
      </c>
      <c r="J9" s="12">
        <f t="shared" si="1"/>
        <v>0.31502004244282011</v>
      </c>
      <c r="K9" s="13">
        <f t="shared" si="2"/>
        <v>0.22568807339449543</v>
      </c>
      <c r="L9" s="18">
        <v>8453</v>
      </c>
      <c r="M9" s="36">
        <v>3086</v>
      </c>
      <c r="N9" s="16">
        <f t="shared" si="3"/>
        <v>0.36507748728262157</v>
      </c>
      <c r="O9" s="17">
        <f t="shared" si="4"/>
        <v>0.41559633027522935</v>
      </c>
    </row>
    <row r="10" spans="1:15" ht="14.25" customHeight="1">
      <c r="A10" s="3" t="s">
        <v>19</v>
      </c>
      <c r="B10" s="4" t="s">
        <v>20</v>
      </c>
      <c r="C10" s="4" t="s">
        <v>21</v>
      </c>
      <c r="D10" s="7" t="s">
        <v>22</v>
      </c>
      <c r="E10" s="10">
        <v>28438</v>
      </c>
      <c r="F10" s="34">
        <v>7064</v>
      </c>
      <c r="G10" s="9">
        <f t="shared" si="0"/>
        <v>0.24840002813137352</v>
      </c>
      <c r="H10" s="14">
        <v>27665</v>
      </c>
      <c r="I10" s="35">
        <v>8609</v>
      </c>
      <c r="J10" s="12">
        <f t="shared" si="1"/>
        <v>0.31118742092897161</v>
      </c>
      <c r="K10" s="13">
        <f t="shared" si="2"/>
        <v>0.21871460928652323</v>
      </c>
      <c r="L10" s="18">
        <v>26156</v>
      </c>
      <c r="M10" s="36">
        <v>9950</v>
      </c>
      <c r="N10" s="16">
        <f t="shared" si="3"/>
        <v>0.38040984860070348</v>
      </c>
      <c r="O10" s="17">
        <f t="shared" si="4"/>
        <v>0.40855039637599094</v>
      </c>
    </row>
    <row r="11" spans="1:15" ht="14.25" customHeight="1">
      <c r="A11" s="3" t="s">
        <v>15</v>
      </c>
      <c r="B11" s="4" t="s">
        <v>16</v>
      </c>
      <c r="C11" s="4" t="s">
        <v>23</v>
      </c>
      <c r="D11" s="7" t="s">
        <v>24</v>
      </c>
      <c r="E11" s="10">
        <v>494</v>
      </c>
      <c r="F11" s="34">
        <v>199</v>
      </c>
      <c r="G11" s="9">
        <f t="shared" si="0"/>
        <v>0.40283400809716602</v>
      </c>
      <c r="H11" s="14">
        <v>606</v>
      </c>
      <c r="I11" s="35">
        <v>286</v>
      </c>
      <c r="J11" s="12">
        <f t="shared" si="1"/>
        <v>0.47194719471947194</v>
      </c>
      <c r="K11" s="13">
        <f t="shared" si="2"/>
        <v>0.43718592964824121</v>
      </c>
      <c r="L11" s="18">
        <v>681</v>
      </c>
      <c r="M11" s="36">
        <v>319</v>
      </c>
      <c r="N11" s="16">
        <f t="shared" si="3"/>
        <v>0.46842878120411158</v>
      </c>
      <c r="O11" s="17">
        <f t="shared" si="4"/>
        <v>0.60301507537688437</v>
      </c>
    </row>
    <row r="12" spans="1:15" ht="14.25" customHeight="1">
      <c r="A12" s="3" t="s">
        <v>25</v>
      </c>
      <c r="B12" s="4" t="s">
        <v>26</v>
      </c>
      <c r="C12" s="4" t="s">
        <v>27</v>
      </c>
      <c r="D12" s="7" t="s">
        <v>28</v>
      </c>
      <c r="E12" s="10">
        <v>16283</v>
      </c>
      <c r="F12" s="34">
        <v>2991</v>
      </c>
      <c r="G12" s="9">
        <f t="shared" si="0"/>
        <v>0.1836885094884235</v>
      </c>
      <c r="H12" s="14">
        <v>16196</v>
      </c>
      <c r="I12" s="35">
        <v>4172</v>
      </c>
      <c r="J12" s="12">
        <f t="shared" si="1"/>
        <v>0.2575944677698197</v>
      </c>
      <c r="K12" s="13">
        <f t="shared" si="2"/>
        <v>0.39485122032764963</v>
      </c>
      <c r="L12" s="18">
        <v>15433</v>
      </c>
      <c r="M12" s="36">
        <v>5118</v>
      </c>
      <c r="N12" s="16">
        <f t="shared" si="3"/>
        <v>0.33162703298127388</v>
      </c>
      <c r="O12" s="17">
        <f t="shared" si="4"/>
        <v>0.71113340020060178</v>
      </c>
    </row>
    <row r="13" spans="1:15" ht="14.25" customHeight="1">
      <c r="A13" s="3" t="s">
        <v>19</v>
      </c>
      <c r="B13" s="4" t="s">
        <v>29</v>
      </c>
      <c r="C13" s="4" t="s">
        <v>30</v>
      </c>
      <c r="D13" s="7" t="s">
        <v>31</v>
      </c>
      <c r="E13" s="10">
        <v>37819</v>
      </c>
      <c r="F13" s="34">
        <v>4015</v>
      </c>
      <c r="G13" s="9">
        <f t="shared" si="0"/>
        <v>0.10616356857664137</v>
      </c>
      <c r="H13" s="14">
        <v>38900</v>
      </c>
      <c r="I13" s="35">
        <v>5128</v>
      </c>
      <c r="J13" s="12">
        <f t="shared" si="1"/>
        <v>0.13182519280205657</v>
      </c>
      <c r="K13" s="13">
        <f t="shared" si="2"/>
        <v>0.27721046077210459</v>
      </c>
      <c r="L13" s="18">
        <v>41741</v>
      </c>
      <c r="M13" s="36">
        <v>5233</v>
      </c>
      <c r="N13" s="16">
        <f t="shared" si="3"/>
        <v>0.12536834287630866</v>
      </c>
      <c r="O13" s="17">
        <f t="shared" si="4"/>
        <v>0.30336239103362389</v>
      </c>
    </row>
    <row r="14" spans="1:15" ht="14.25" customHeight="1">
      <c r="A14" s="3" t="s">
        <v>25</v>
      </c>
      <c r="B14" s="4" t="s">
        <v>26</v>
      </c>
      <c r="C14" s="4" t="s">
        <v>32</v>
      </c>
      <c r="D14" s="7" t="s">
        <v>33</v>
      </c>
      <c r="E14" s="10">
        <v>33201</v>
      </c>
      <c r="F14" s="34">
        <v>6447</v>
      </c>
      <c r="G14" s="9">
        <f t="shared" si="0"/>
        <v>0.1941808981657179</v>
      </c>
      <c r="H14" s="14">
        <v>34193</v>
      </c>
      <c r="I14" s="35">
        <v>8200</v>
      </c>
      <c r="J14" s="12">
        <f t="shared" si="1"/>
        <v>0.23981516684701548</v>
      </c>
      <c r="K14" s="13">
        <f t="shared" si="2"/>
        <v>0.27190941523189083</v>
      </c>
      <c r="L14" s="18">
        <v>37474</v>
      </c>
      <c r="M14" s="36">
        <v>9699</v>
      </c>
      <c r="N14" s="16">
        <f t="shared" si="3"/>
        <v>0.25881944815071783</v>
      </c>
      <c r="O14" s="17">
        <f t="shared" si="4"/>
        <v>0.50442066077245229</v>
      </c>
    </row>
    <row r="15" spans="1:15" ht="14.25" customHeight="1">
      <c r="A15" s="3" t="s">
        <v>38</v>
      </c>
      <c r="B15" s="4" t="s">
        <v>9</v>
      </c>
      <c r="C15" s="4" t="s">
        <v>39</v>
      </c>
      <c r="D15" s="7" t="s">
        <v>40</v>
      </c>
      <c r="E15" s="10">
        <v>42844</v>
      </c>
      <c r="F15" s="34">
        <v>9315</v>
      </c>
      <c r="G15" s="9">
        <f t="shared" si="0"/>
        <v>0.21741667444683035</v>
      </c>
      <c r="H15" s="14">
        <v>43735</v>
      </c>
      <c r="I15" s="35">
        <v>10755</v>
      </c>
      <c r="J15" s="12">
        <f t="shared" si="1"/>
        <v>0.24591288441751458</v>
      </c>
      <c r="K15" s="13">
        <f t="shared" si="2"/>
        <v>0.15458937198067632</v>
      </c>
      <c r="L15" s="18">
        <v>46776</v>
      </c>
      <c r="M15" s="36">
        <v>12334</v>
      </c>
      <c r="N15" s="16">
        <f t="shared" si="3"/>
        <v>0.26368223020352316</v>
      </c>
      <c r="O15" s="17">
        <f t="shared" si="4"/>
        <v>0.32410091250670958</v>
      </c>
    </row>
    <row r="16" spans="1:15" ht="14.25" customHeight="1">
      <c r="A16" s="3" t="s">
        <v>41</v>
      </c>
      <c r="B16" s="4" t="s">
        <v>42</v>
      </c>
      <c r="C16" s="4" t="s">
        <v>43</v>
      </c>
      <c r="D16" s="7" t="s">
        <v>44</v>
      </c>
      <c r="E16" s="10">
        <v>6081</v>
      </c>
      <c r="F16" s="34">
        <v>971</v>
      </c>
      <c r="G16" s="9">
        <f t="shared" si="0"/>
        <v>0.15967768459135009</v>
      </c>
      <c r="H16" s="14">
        <v>6459</v>
      </c>
      <c r="I16" s="35">
        <v>1523</v>
      </c>
      <c r="J16" s="12">
        <f t="shared" si="1"/>
        <v>0.23579501470815917</v>
      </c>
      <c r="K16" s="13">
        <f t="shared" si="2"/>
        <v>0.56848609680741502</v>
      </c>
      <c r="L16" s="18">
        <v>6607</v>
      </c>
      <c r="M16" s="36">
        <v>1927</v>
      </c>
      <c r="N16" s="16">
        <f t="shared" si="3"/>
        <v>0.29166036022400482</v>
      </c>
      <c r="O16" s="17">
        <f t="shared" si="4"/>
        <v>0.98455200823892897</v>
      </c>
    </row>
    <row r="17" spans="1:15" ht="14.25" customHeight="1">
      <c r="A17" s="3" t="s">
        <v>41</v>
      </c>
      <c r="B17" s="4" t="s">
        <v>9</v>
      </c>
      <c r="C17" s="4" t="s">
        <v>45</v>
      </c>
      <c r="D17" s="7" t="s">
        <v>46</v>
      </c>
      <c r="E17" s="10">
        <v>3074</v>
      </c>
      <c r="F17" s="34">
        <v>497</v>
      </c>
      <c r="G17" s="9">
        <f t="shared" si="0"/>
        <v>0.16167859466493167</v>
      </c>
      <c r="H17" s="14">
        <v>3237</v>
      </c>
      <c r="I17" s="35">
        <v>840</v>
      </c>
      <c r="J17" s="12">
        <f t="shared" si="1"/>
        <v>0.25949953660797032</v>
      </c>
      <c r="K17" s="13">
        <f t="shared" si="2"/>
        <v>0.6901408450704225</v>
      </c>
      <c r="L17" s="18">
        <v>3238</v>
      </c>
      <c r="M17" s="36">
        <v>1065</v>
      </c>
      <c r="N17" s="16">
        <f t="shared" si="3"/>
        <v>0.32890673255095737</v>
      </c>
      <c r="O17" s="17">
        <f t="shared" si="4"/>
        <v>1.1428571428571428</v>
      </c>
    </row>
    <row r="18" spans="1:15" ht="14.25" customHeight="1">
      <c r="A18" s="3" t="s">
        <v>15</v>
      </c>
      <c r="B18" s="4" t="s">
        <v>47</v>
      </c>
      <c r="C18" s="4" t="s">
        <v>48</v>
      </c>
      <c r="D18" s="7" t="s">
        <v>49</v>
      </c>
      <c r="E18" s="10">
        <v>1737</v>
      </c>
      <c r="F18" s="34">
        <v>441</v>
      </c>
      <c r="G18" s="9">
        <f t="shared" si="0"/>
        <v>0.25388601036269431</v>
      </c>
      <c r="H18" s="14">
        <v>1651</v>
      </c>
      <c r="I18" s="35">
        <v>691</v>
      </c>
      <c r="J18" s="12">
        <f t="shared" si="1"/>
        <v>0.41853422168382798</v>
      </c>
      <c r="K18" s="13">
        <f t="shared" si="2"/>
        <v>0.56689342403628118</v>
      </c>
      <c r="L18" s="18">
        <v>1461</v>
      </c>
      <c r="M18" s="36">
        <v>711</v>
      </c>
      <c r="N18" s="16">
        <f t="shared" si="3"/>
        <v>0.486652977412731</v>
      </c>
      <c r="O18" s="17">
        <f t="shared" si="4"/>
        <v>0.61224489795918369</v>
      </c>
    </row>
    <row r="19" spans="1:15" ht="14.25" customHeight="1">
      <c r="A19" s="3" t="s">
        <v>8</v>
      </c>
      <c r="B19" s="4" t="s">
        <v>9</v>
      </c>
      <c r="C19" s="4" t="s">
        <v>50</v>
      </c>
      <c r="D19" s="7" t="s">
        <v>51</v>
      </c>
      <c r="E19" s="10">
        <v>16593</v>
      </c>
      <c r="F19" s="34">
        <v>2775</v>
      </c>
      <c r="G19" s="9">
        <f t="shared" si="0"/>
        <v>0.16723919725185318</v>
      </c>
      <c r="H19" s="14">
        <v>19334</v>
      </c>
      <c r="I19" s="35">
        <v>4093</v>
      </c>
      <c r="J19" s="12">
        <f t="shared" si="1"/>
        <v>0.21169959656563567</v>
      </c>
      <c r="K19" s="13">
        <f t="shared" si="2"/>
        <v>0.47495495495495493</v>
      </c>
      <c r="L19" s="18">
        <v>21692</v>
      </c>
      <c r="M19" s="36">
        <v>5141</v>
      </c>
      <c r="N19" s="16">
        <f t="shared" si="3"/>
        <v>0.23699981560022129</v>
      </c>
      <c r="O19" s="17">
        <f t="shared" si="4"/>
        <v>0.85261261261261256</v>
      </c>
    </row>
    <row r="20" spans="1:15" ht="14.25" customHeight="1">
      <c r="A20" s="3" t="s">
        <v>15</v>
      </c>
      <c r="B20" s="4" t="s">
        <v>42</v>
      </c>
      <c r="C20" s="4" t="s">
        <v>52</v>
      </c>
      <c r="D20" s="7" t="s">
        <v>53</v>
      </c>
      <c r="E20" s="10">
        <v>11584</v>
      </c>
      <c r="F20" s="34">
        <v>2411</v>
      </c>
      <c r="G20" s="9">
        <f t="shared" si="0"/>
        <v>0.20813190607734808</v>
      </c>
      <c r="H20" s="14">
        <v>12425</v>
      </c>
      <c r="I20" s="35">
        <v>3297</v>
      </c>
      <c r="J20" s="12">
        <f t="shared" si="1"/>
        <v>0.26535211267605635</v>
      </c>
      <c r="K20" s="13">
        <f t="shared" si="2"/>
        <v>0.36748237245956034</v>
      </c>
      <c r="L20" s="18">
        <v>13391</v>
      </c>
      <c r="M20" s="36">
        <v>4006</v>
      </c>
      <c r="N20" s="16">
        <f t="shared" si="3"/>
        <v>0.29915614965275183</v>
      </c>
      <c r="O20" s="17">
        <f t="shared" si="4"/>
        <v>0.66155122355868934</v>
      </c>
    </row>
    <row r="21" spans="1:15" ht="14.25" customHeight="1">
      <c r="A21" s="3" t="s">
        <v>4</v>
      </c>
      <c r="B21" s="4" t="s">
        <v>12</v>
      </c>
      <c r="C21" s="4" t="s">
        <v>54</v>
      </c>
      <c r="D21" s="7" t="s">
        <v>55</v>
      </c>
      <c r="E21" s="10">
        <v>43593</v>
      </c>
      <c r="F21" s="34">
        <v>7901</v>
      </c>
      <c r="G21" s="9">
        <f t="shared" si="0"/>
        <v>0.18124469524923725</v>
      </c>
      <c r="H21" s="14">
        <v>45439</v>
      </c>
      <c r="I21" s="35">
        <v>9979</v>
      </c>
      <c r="J21" s="12">
        <f t="shared" si="1"/>
        <v>0.21961310768282752</v>
      </c>
      <c r="K21" s="13">
        <f t="shared" si="2"/>
        <v>0.26300468295152513</v>
      </c>
      <c r="L21" s="18">
        <v>46460</v>
      </c>
      <c r="M21" s="36">
        <v>12537</v>
      </c>
      <c r="N21" s="16">
        <f t="shared" si="3"/>
        <v>0.26984502798105897</v>
      </c>
      <c r="O21" s="17">
        <f t="shared" si="4"/>
        <v>0.58676116947221868</v>
      </c>
    </row>
    <row r="22" spans="1:15" ht="14.25" customHeight="1">
      <c r="A22" s="3" t="s">
        <v>41</v>
      </c>
      <c r="B22" s="4" t="s">
        <v>42</v>
      </c>
      <c r="C22" s="4" t="s">
        <v>56</v>
      </c>
      <c r="D22" s="7" t="s">
        <v>57</v>
      </c>
      <c r="E22" s="10">
        <v>16188</v>
      </c>
      <c r="F22" s="34">
        <v>3987</v>
      </c>
      <c r="G22" s="9">
        <f t="shared" si="0"/>
        <v>0.24629355077835433</v>
      </c>
      <c r="H22" s="14">
        <v>16332</v>
      </c>
      <c r="I22" s="35">
        <v>4512</v>
      </c>
      <c r="J22" s="12">
        <f t="shared" si="1"/>
        <v>0.2762674504041146</v>
      </c>
      <c r="K22" s="13">
        <f t="shared" si="2"/>
        <v>0.13167795334838225</v>
      </c>
      <c r="L22" s="18">
        <v>16297</v>
      </c>
      <c r="M22" s="36">
        <v>5008</v>
      </c>
      <c r="N22" s="16">
        <f t="shared" si="3"/>
        <v>0.30729582131680677</v>
      </c>
      <c r="O22" s="17">
        <f t="shared" si="4"/>
        <v>0.25608226736894907</v>
      </c>
    </row>
    <row r="23" spans="1:15" ht="14.25" customHeight="1">
      <c r="A23" s="3" t="s">
        <v>4</v>
      </c>
      <c r="B23" s="4" t="s">
        <v>58</v>
      </c>
      <c r="C23" s="4" t="s">
        <v>59</v>
      </c>
      <c r="D23" s="7" t="s">
        <v>60</v>
      </c>
      <c r="E23" s="10">
        <v>4356</v>
      </c>
      <c r="F23" s="34">
        <v>1020</v>
      </c>
      <c r="G23" s="9">
        <f t="shared" si="0"/>
        <v>0.23415977961432508</v>
      </c>
      <c r="H23" s="14">
        <v>4121</v>
      </c>
      <c r="I23" s="35">
        <v>1167</v>
      </c>
      <c r="J23" s="12">
        <f t="shared" si="1"/>
        <v>0.28318369327833048</v>
      </c>
      <c r="K23" s="13">
        <f t="shared" si="2"/>
        <v>0.14411764705882352</v>
      </c>
      <c r="L23" s="18">
        <v>3847</v>
      </c>
      <c r="M23" s="36">
        <v>1342</v>
      </c>
      <c r="N23" s="16">
        <f t="shared" si="3"/>
        <v>0.34884325448401354</v>
      </c>
      <c r="O23" s="17">
        <f t="shared" si="4"/>
        <v>0.31568627450980391</v>
      </c>
    </row>
    <row r="24" spans="1:15" ht="14.25" customHeight="1">
      <c r="A24" s="3" t="s">
        <v>8</v>
      </c>
      <c r="B24" s="4" t="s">
        <v>9</v>
      </c>
      <c r="C24" s="4" t="s">
        <v>61</v>
      </c>
      <c r="D24" s="7" t="s">
        <v>62</v>
      </c>
      <c r="E24" s="10">
        <v>7427</v>
      </c>
      <c r="F24" s="34">
        <v>1179</v>
      </c>
      <c r="G24" s="9">
        <f t="shared" si="0"/>
        <v>0.15874511915982226</v>
      </c>
      <c r="H24" s="14">
        <v>7455</v>
      </c>
      <c r="I24" s="35">
        <v>1714</v>
      </c>
      <c r="J24" s="12">
        <f t="shared" si="1"/>
        <v>0.22991281019450033</v>
      </c>
      <c r="K24" s="13">
        <f t="shared" si="2"/>
        <v>0.453774385072095</v>
      </c>
      <c r="L24" s="18">
        <v>7185</v>
      </c>
      <c r="M24" s="36">
        <v>2335</v>
      </c>
      <c r="N24" s="16">
        <f t="shared" si="3"/>
        <v>0.32498260264439804</v>
      </c>
      <c r="O24" s="17">
        <f t="shared" si="4"/>
        <v>0.98049194232400338</v>
      </c>
    </row>
    <row r="25" spans="1:15" ht="14.25" customHeight="1">
      <c r="A25" s="3" t="s">
        <v>34</v>
      </c>
      <c r="B25" s="4" t="s">
        <v>63</v>
      </c>
      <c r="C25" s="4" t="s">
        <v>64</v>
      </c>
      <c r="D25" s="7" t="s">
        <v>65</v>
      </c>
      <c r="E25" s="10">
        <v>45193</v>
      </c>
      <c r="F25" s="34">
        <v>12845</v>
      </c>
      <c r="G25" s="9">
        <f t="shared" si="0"/>
        <v>0.28422543314230081</v>
      </c>
      <c r="H25" s="14">
        <v>44142</v>
      </c>
      <c r="I25" s="35">
        <v>15978</v>
      </c>
      <c r="J25" s="12">
        <f t="shared" si="1"/>
        <v>0.36196819355715643</v>
      </c>
      <c r="K25" s="13">
        <f t="shared" si="2"/>
        <v>0.24390813546126897</v>
      </c>
      <c r="L25" s="18">
        <v>43433</v>
      </c>
      <c r="M25" s="36">
        <v>18039</v>
      </c>
      <c r="N25" s="16">
        <f t="shared" si="3"/>
        <v>0.41532935786153385</v>
      </c>
      <c r="O25" s="17">
        <f t="shared" si="4"/>
        <v>0.40435967302452314</v>
      </c>
    </row>
    <row r="26" spans="1:15" ht="14.25" customHeight="1">
      <c r="A26" s="3" t="s">
        <v>41</v>
      </c>
      <c r="B26" s="4" t="s">
        <v>42</v>
      </c>
      <c r="C26" s="4" t="s">
        <v>66</v>
      </c>
      <c r="D26" s="7" t="s">
        <v>67</v>
      </c>
      <c r="E26" s="10">
        <v>5398</v>
      </c>
      <c r="F26" s="34">
        <v>987</v>
      </c>
      <c r="G26" s="9">
        <f t="shared" si="0"/>
        <v>0.18284549833271582</v>
      </c>
      <c r="H26" s="14">
        <v>5454</v>
      </c>
      <c r="I26" s="35">
        <v>1367</v>
      </c>
      <c r="J26" s="12">
        <f t="shared" si="1"/>
        <v>0.25064173083975066</v>
      </c>
      <c r="K26" s="13">
        <f t="shared" si="2"/>
        <v>0.3850050658561297</v>
      </c>
      <c r="L26" s="18">
        <v>5289</v>
      </c>
      <c r="M26" s="36">
        <v>1626</v>
      </c>
      <c r="N26" s="16">
        <f t="shared" si="3"/>
        <v>0.30743051616562678</v>
      </c>
      <c r="O26" s="17">
        <f t="shared" si="4"/>
        <v>0.64741641337386013</v>
      </c>
    </row>
    <row r="27" spans="1:15" ht="14.25" customHeight="1">
      <c r="A27" s="3" t="s">
        <v>15</v>
      </c>
      <c r="B27" s="4" t="s">
        <v>16</v>
      </c>
      <c r="C27" s="4" t="s">
        <v>68</v>
      </c>
      <c r="D27" s="7" t="s">
        <v>69</v>
      </c>
      <c r="E27" s="10">
        <v>1779</v>
      </c>
      <c r="F27" s="34">
        <v>438</v>
      </c>
      <c r="G27" s="9">
        <f t="shared" si="0"/>
        <v>0.24620573355817876</v>
      </c>
      <c r="H27" s="14">
        <v>1787</v>
      </c>
      <c r="I27" s="35">
        <v>659</v>
      </c>
      <c r="J27" s="12">
        <f t="shared" si="1"/>
        <v>0.36877448237269167</v>
      </c>
      <c r="K27" s="13">
        <f t="shared" si="2"/>
        <v>0.50456621004566216</v>
      </c>
      <c r="L27" s="18">
        <v>1713</v>
      </c>
      <c r="M27" s="36">
        <v>833</v>
      </c>
      <c r="N27" s="16">
        <f t="shared" si="3"/>
        <v>0.48628137769994162</v>
      </c>
      <c r="O27" s="17">
        <f t="shared" si="4"/>
        <v>0.90182648401826482</v>
      </c>
    </row>
    <row r="28" spans="1:15" ht="14.25" customHeight="1">
      <c r="A28" s="3" t="s">
        <v>8</v>
      </c>
      <c r="B28" s="4" t="s">
        <v>9</v>
      </c>
      <c r="C28" s="4" t="s">
        <v>70</v>
      </c>
      <c r="D28" s="7" t="s">
        <v>71</v>
      </c>
      <c r="E28" s="10">
        <v>13320</v>
      </c>
      <c r="F28" s="34">
        <v>3293</v>
      </c>
      <c r="G28" s="9">
        <f t="shared" si="0"/>
        <v>0.24722222222222223</v>
      </c>
      <c r="H28" s="14">
        <v>14264</v>
      </c>
      <c r="I28" s="35">
        <v>3934</v>
      </c>
      <c r="J28" s="12">
        <f t="shared" si="1"/>
        <v>0.27579921480650588</v>
      </c>
      <c r="K28" s="13">
        <f t="shared" si="2"/>
        <v>0.19465532948679015</v>
      </c>
      <c r="L28" s="18">
        <v>15524</v>
      </c>
      <c r="M28" s="36">
        <v>4549</v>
      </c>
      <c r="N28" s="16">
        <f t="shared" si="3"/>
        <v>0.29303014686936357</v>
      </c>
      <c r="O28" s="17">
        <f t="shared" si="4"/>
        <v>0.38141512298815672</v>
      </c>
    </row>
    <row r="29" spans="1:15" ht="14.25" customHeight="1">
      <c r="A29" s="3" t="s">
        <v>19</v>
      </c>
      <c r="B29" s="4" t="s">
        <v>29</v>
      </c>
      <c r="C29" s="4" t="s">
        <v>72</v>
      </c>
      <c r="D29" s="7" t="s">
        <v>73</v>
      </c>
      <c r="E29" s="10">
        <v>14649</v>
      </c>
      <c r="F29" s="34">
        <v>2410</v>
      </c>
      <c r="G29" s="9">
        <f t="shared" si="0"/>
        <v>0.16451634923885589</v>
      </c>
      <c r="H29" s="14">
        <v>15866</v>
      </c>
      <c r="I29" s="35">
        <v>4380</v>
      </c>
      <c r="J29" s="12">
        <f t="shared" si="1"/>
        <v>0.27606201941258035</v>
      </c>
      <c r="K29" s="13">
        <f t="shared" si="2"/>
        <v>0.81742738589211617</v>
      </c>
      <c r="L29" s="18">
        <v>16358</v>
      </c>
      <c r="M29" s="36">
        <v>6073</v>
      </c>
      <c r="N29" s="16">
        <f t="shared" si="3"/>
        <v>0.37125565472551658</v>
      </c>
      <c r="O29" s="17">
        <f t="shared" si="4"/>
        <v>1.5199170124481327</v>
      </c>
    </row>
    <row r="30" spans="1:15" ht="14.25" customHeight="1">
      <c r="A30" s="3" t="s">
        <v>8</v>
      </c>
      <c r="B30" s="4" t="s">
        <v>58</v>
      </c>
      <c r="C30" s="4" t="s">
        <v>74</v>
      </c>
      <c r="D30" s="7" t="s">
        <v>75</v>
      </c>
      <c r="E30" s="10">
        <v>16332</v>
      </c>
      <c r="F30" s="34">
        <v>2841</v>
      </c>
      <c r="G30" s="9">
        <f t="shared" si="0"/>
        <v>0.17395297575312271</v>
      </c>
      <c r="H30" s="14">
        <v>17582</v>
      </c>
      <c r="I30" s="35">
        <v>3777</v>
      </c>
      <c r="J30" s="12">
        <f t="shared" si="1"/>
        <v>0.21482197702195427</v>
      </c>
      <c r="K30" s="13">
        <f t="shared" si="2"/>
        <v>0.32946145723336856</v>
      </c>
      <c r="L30" s="18">
        <v>17926</v>
      </c>
      <c r="M30" s="36">
        <v>4881</v>
      </c>
      <c r="N30" s="16">
        <f t="shared" si="3"/>
        <v>0.27228606493361596</v>
      </c>
      <c r="O30" s="17">
        <f t="shared" si="4"/>
        <v>0.71805702217529044</v>
      </c>
    </row>
    <row r="31" spans="1:15" ht="14.25" customHeight="1">
      <c r="A31" s="3" t="s">
        <v>38</v>
      </c>
      <c r="B31" s="4" t="s">
        <v>9</v>
      </c>
      <c r="C31" s="4" t="s">
        <v>76</v>
      </c>
      <c r="D31" s="7" t="s">
        <v>77</v>
      </c>
      <c r="E31" s="10">
        <v>24729</v>
      </c>
      <c r="F31" s="34">
        <v>5308</v>
      </c>
      <c r="G31" s="9">
        <f t="shared" si="0"/>
        <v>0.21464677099761414</v>
      </c>
      <c r="H31" s="14">
        <v>25332</v>
      </c>
      <c r="I31" s="35">
        <v>5975</v>
      </c>
      <c r="J31" s="12">
        <f t="shared" si="1"/>
        <v>0.23586767724617086</v>
      </c>
      <c r="K31" s="13">
        <f t="shared" si="2"/>
        <v>0.12565938206480784</v>
      </c>
      <c r="L31" s="18">
        <v>26990</v>
      </c>
      <c r="M31" s="36">
        <v>6623</v>
      </c>
      <c r="N31" s="16">
        <f t="shared" si="3"/>
        <v>0.24538718043719895</v>
      </c>
      <c r="O31" s="17">
        <f t="shared" si="4"/>
        <v>0.24773926149208741</v>
      </c>
    </row>
    <row r="32" spans="1:15" ht="14.25" customHeight="1">
      <c r="A32" s="3" t="s">
        <v>4</v>
      </c>
      <c r="B32" s="4" t="s">
        <v>12</v>
      </c>
      <c r="C32" s="4" t="s">
        <v>78</v>
      </c>
      <c r="D32" s="7" t="s">
        <v>79</v>
      </c>
      <c r="E32" s="10">
        <v>6411</v>
      </c>
      <c r="F32" s="34">
        <v>896</v>
      </c>
      <c r="G32" s="9">
        <f t="shared" si="0"/>
        <v>0.13975978786460772</v>
      </c>
      <c r="H32" s="14">
        <v>6970</v>
      </c>
      <c r="I32" s="35">
        <v>1478</v>
      </c>
      <c r="J32" s="12">
        <f t="shared" si="1"/>
        <v>0.212051649928264</v>
      </c>
      <c r="K32" s="13">
        <f t="shared" si="2"/>
        <v>0.6495535714285714</v>
      </c>
      <c r="L32" s="18">
        <v>7352</v>
      </c>
      <c r="M32" s="36">
        <v>2232</v>
      </c>
      <c r="N32" s="16">
        <f t="shared" si="3"/>
        <v>0.30359085963003263</v>
      </c>
      <c r="O32" s="17">
        <f t="shared" si="4"/>
        <v>1.4910714285714286</v>
      </c>
    </row>
    <row r="33" spans="1:15" ht="14.25" customHeight="1">
      <c r="A33" s="3" t="s">
        <v>8</v>
      </c>
      <c r="B33" s="4" t="s">
        <v>42</v>
      </c>
      <c r="C33" s="4" t="s">
        <v>80</v>
      </c>
      <c r="D33" s="7" t="s">
        <v>81</v>
      </c>
      <c r="E33" s="10">
        <v>2866</v>
      </c>
      <c r="F33" s="34">
        <v>712</v>
      </c>
      <c r="G33" s="9">
        <f t="shared" si="0"/>
        <v>0.24842986741102582</v>
      </c>
      <c r="H33" s="14">
        <v>3210</v>
      </c>
      <c r="I33" s="35">
        <v>1069</v>
      </c>
      <c r="J33" s="12">
        <f t="shared" si="1"/>
        <v>0.33302180685358257</v>
      </c>
      <c r="K33" s="13">
        <f t="shared" si="2"/>
        <v>0.5014044943820225</v>
      </c>
      <c r="L33" s="18">
        <v>3452</v>
      </c>
      <c r="M33" s="36">
        <v>1410</v>
      </c>
      <c r="N33" s="16">
        <f t="shared" si="3"/>
        <v>0.40845886442641949</v>
      </c>
      <c r="O33" s="17">
        <f t="shared" si="4"/>
        <v>0.9803370786516854</v>
      </c>
    </row>
    <row r="34" spans="1:15" ht="14.25" customHeight="1">
      <c r="A34" s="3" t="s">
        <v>15</v>
      </c>
      <c r="B34" s="4" t="s">
        <v>47</v>
      </c>
      <c r="C34" s="4" t="s">
        <v>82</v>
      </c>
      <c r="D34" s="7" t="s">
        <v>83</v>
      </c>
      <c r="E34" s="10">
        <v>2129</v>
      </c>
      <c r="F34" s="34">
        <v>561</v>
      </c>
      <c r="G34" s="9">
        <f t="shared" si="0"/>
        <v>0.26350399248473461</v>
      </c>
      <c r="H34" s="14">
        <v>2001</v>
      </c>
      <c r="I34" s="35">
        <v>745</v>
      </c>
      <c r="J34" s="12">
        <f t="shared" si="1"/>
        <v>0.37231384307846077</v>
      </c>
      <c r="K34" s="13">
        <f t="shared" si="2"/>
        <v>0.32798573975044565</v>
      </c>
      <c r="L34" s="18">
        <v>1839</v>
      </c>
      <c r="M34" s="36">
        <v>823</v>
      </c>
      <c r="N34" s="16">
        <f t="shared" si="3"/>
        <v>0.44752582925502993</v>
      </c>
      <c r="O34" s="17">
        <f t="shared" si="4"/>
        <v>0.46702317290552586</v>
      </c>
    </row>
    <row r="35" spans="1:15" ht="14.25" customHeight="1">
      <c r="A35" s="3" t="s">
        <v>25</v>
      </c>
      <c r="B35" s="4" t="s">
        <v>26</v>
      </c>
      <c r="C35" s="4" t="s">
        <v>84</v>
      </c>
      <c r="D35" s="7" t="s">
        <v>85</v>
      </c>
      <c r="E35" s="10">
        <v>39502</v>
      </c>
      <c r="F35" s="34">
        <v>8189</v>
      </c>
      <c r="G35" s="9">
        <f t="shared" si="0"/>
        <v>0.20730595919193964</v>
      </c>
      <c r="H35" s="14">
        <v>39352</v>
      </c>
      <c r="I35" s="35">
        <v>10091</v>
      </c>
      <c r="J35" s="12">
        <f t="shared" si="1"/>
        <v>0.25642915226672086</v>
      </c>
      <c r="K35" s="13">
        <f t="shared" si="2"/>
        <v>0.23226279154963977</v>
      </c>
      <c r="L35" s="18">
        <v>38520</v>
      </c>
      <c r="M35" s="36">
        <v>11192</v>
      </c>
      <c r="N35" s="16">
        <f t="shared" si="3"/>
        <v>0.29055036344755969</v>
      </c>
      <c r="O35" s="17">
        <f t="shared" si="4"/>
        <v>0.36671144217853219</v>
      </c>
    </row>
    <row r="36" spans="1:15" ht="14.25" customHeight="1">
      <c r="A36" s="3" t="s">
        <v>25</v>
      </c>
      <c r="B36" s="4" t="s">
        <v>9</v>
      </c>
      <c r="C36" s="4" t="s">
        <v>86</v>
      </c>
      <c r="D36" s="7" t="s">
        <v>87</v>
      </c>
      <c r="E36" s="10">
        <v>40243</v>
      </c>
      <c r="F36" s="34">
        <v>7262</v>
      </c>
      <c r="G36" s="9">
        <f t="shared" si="0"/>
        <v>0.18045374350818777</v>
      </c>
      <c r="H36" s="14">
        <v>41257</v>
      </c>
      <c r="I36" s="35">
        <v>9455</v>
      </c>
      <c r="J36" s="12">
        <f t="shared" si="1"/>
        <v>0.22917323120924935</v>
      </c>
      <c r="K36" s="13">
        <f t="shared" si="2"/>
        <v>0.30198292481410077</v>
      </c>
      <c r="L36" s="18">
        <v>41256</v>
      </c>
      <c r="M36" s="36">
        <v>11932</v>
      </c>
      <c r="N36" s="16">
        <f t="shared" si="3"/>
        <v>0.28921853790963736</v>
      </c>
      <c r="O36" s="17">
        <f t="shared" si="4"/>
        <v>0.64307353346185625</v>
      </c>
    </row>
    <row r="37" spans="1:15" ht="14.25" customHeight="1">
      <c r="A37" s="3" t="s">
        <v>8</v>
      </c>
      <c r="B37" s="4" t="s">
        <v>42</v>
      </c>
      <c r="C37" s="4" t="s">
        <v>88</v>
      </c>
      <c r="D37" s="7" t="s">
        <v>89</v>
      </c>
      <c r="E37" s="10">
        <v>9026</v>
      </c>
      <c r="F37" s="34">
        <v>1508</v>
      </c>
      <c r="G37" s="9">
        <f t="shared" si="0"/>
        <v>0.16707290050963883</v>
      </c>
      <c r="H37" s="14">
        <v>9052</v>
      </c>
      <c r="I37" s="35">
        <v>2066</v>
      </c>
      <c r="J37" s="12">
        <f t="shared" si="1"/>
        <v>0.22823685373398145</v>
      </c>
      <c r="K37" s="13">
        <f t="shared" si="2"/>
        <v>0.37002652519893897</v>
      </c>
      <c r="L37" s="18">
        <v>8818</v>
      </c>
      <c r="M37" s="36">
        <v>2709</v>
      </c>
      <c r="N37" s="16">
        <f t="shared" si="3"/>
        <v>0.30721251984577003</v>
      </c>
      <c r="O37" s="17">
        <f t="shared" si="4"/>
        <v>0.79641909814323608</v>
      </c>
    </row>
    <row r="38" spans="1:15" ht="14.25" customHeight="1">
      <c r="A38" s="3" t="s">
        <v>15</v>
      </c>
      <c r="B38" s="4" t="s">
        <v>20</v>
      </c>
      <c r="C38" s="4" t="s">
        <v>90</v>
      </c>
      <c r="D38" s="7" t="s">
        <v>91</v>
      </c>
      <c r="E38" s="10">
        <v>1233</v>
      </c>
      <c r="F38" s="34">
        <v>295</v>
      </c>
      <c r="G38" s="9">
        <f t="shared" si="0"/>
        <v>0.23925385239253852</v>
      </c>
      <c r="H38" s="14">
        <v>1190</v>
      </c>
      <c r="I38" s="35">
        <v>411</v>
      </c>
      <c r="J38" s="12">
        <f t="shared" si="1"/>
        <v>0.3453781512605042</v>
      </c>
      <c r="K38" s="13">
        <f t="shared" si="2"/>
        <v>0.39322033898305087</v>
      </c>
      <c r="L38" s="18">
        <v>1117</v>
      </c>
      <c r="M38" s="36">
        <v>461</v>
      </c>
      <c r="N38" s="16">
        <f t="shared" si="3"/>
        <v>0.41271262309758283</v>
      </c>
      <c r="O38" s="17">
        <f t="shared" si="4"/>
        <v>0.56271186440677967</v>
      </c>
    </row>
    <row r="39" spans="1:15" ht="14.25" customHeight="1">
      <c r="A39" s="3" t="s">
        <v>8</v>
      </c>
      <c r="B39" s="4" t="s">
        <v>42</v>
      </c>
      <c r="C39" s="4" t="s">
        <v>92</v>
      </c>
      <c r="D39" s="7" t="s">
        <v>93</v>
      </c>
      <c r="E39" s="10">
        <v>4897</v>
      </c>
      <c r="F39" s="34">
        <v>764</v>
      </c>
      <c r="G39" s="9">
        <f t="shared" si="0"/>
        <v>0.15601388605268532</v>
      </c>
      <c r="H39" s="14">
        <v>5228</v>
      </c>
      <c r="I39" s="35">
        <v>1269</v>
      </c>
      <c r="J39" s="12">
        <f t="shared" si="1"/>
        <v>0.24273144605967864</v>
      </c>
      <c r="K39" s="13">
        <f t="shared" si="2"/>
        <v>0.66099476439790572</v>
      </c>
      <c r="L39" s="18">
        <v>5522</v>
      </c>
      <c r="M39" s="36">
        <v>1882</v>
      </c>
      <c r="N39" s="16">
        <f t="shared" si="3"/>
        <v>0.34081854400579498</v>
      </c>
      <c r="O39" s="17">
        <f t="shared" si="4"/>
        <v>1.463350785340314</v>
      </c>
    </row>
    <row r="40" spans="1:15" ht="14.25" customHeight="1">
      <c r="A40" s="3" t="s">
        <v>38</v>
      </c>
      <c r="B40" s="4" t="s">
        <v>94</v>
      </c>
      <c r="C40" s="4" t="s">
        <v>95</v>
      </c>
      <c r="D40" s="7" t="s">
        <v>96</v>
      </c>
      <c r="E40" s="10">
        <v>617594</v>
      </c>
      <c r="F40" s="34">
        <v>88070</v>
      </c>
      <c r="G40" s="9">
        <f t="shared" si="0"/>
        <v>0.14260177398096485</v>
      </c>
      <c r="H40" s="14">
        <v>677624</v>
      </c>
      <c r="I40" s="35">
        <v>104206</v>
      </c>
      <c r="J40" s="12">
        <f t="shared" si="1"/>
        <v>0.15378144811872071</v>
      </c>
      <c r="K40" s="13">
        <f t="shared" si="2"/>
        <v>0.18321789485636425</v>
      </c>
      <c r="L40" s="18">
        <v>689991</v>
      </c>
      <c r="M40" s="36">
        <v>117611</v>
      </c>
      <c r="N40" s="16">
        <f t="shared" si="3"/>
        <v>0.17045294793700208</v>
      </c>
      <c r="O40" s="17">
        <f t="shared" si="4"/>
        <v>0.3354263653911661</v>
      </c>
    </row>
    <row r="41" spans="1:15" ht="14.25" customHeight="1">
      <c r="A41" s="3" t="s">
        <v>34</v>
      </c>
      <c r="B41" s="4" t="s">
        <v>63</v>
      </c>
      <c r="C41" s="4" t="s">
        <v>97</v>
      </c>
      <c r="D41" s="7" t="s">
        <v>98</v>
      </c>
      <c r="E41" s="10">
        <v>19754</v>
      </c>
      <c r="F41" s="34">
        <v>5166</v>
      </c>
      <c r="G41" s="9">
        <f t="shared" si="0"/>
        <v>0.26151665485471298</v>
      </c>
      <c r="H41" s="14">
        <v>20838</v>
      </c>
      <c r="I41" s="35">
        <v>7116</v>
      </c>
      <c r="J41" s="12">
        <f t="shared" si="1"/>
        <v>0.34149150590267779</v>
      </c>
      <c r="K41" s="13">
        <f t="shared" si="2"/>
        <v>0.37746806039488967</v>
      </c>
      <c r="L41" s="18">
        <v>22033</v>
      </c>
      <c r="M41" s="36">
        <v>8982</v>
      </c>
      <c r="N41" s="16">
        <f t="shared" si="3"/>
        <v>0.40766123541959787</v>
      </c>
      <c r="O41" s="17">
        <f t="shared" si="4"/>
        <v>0.73867595818815335</v>
      </c>
    </row>
    <row r="42" spans="1:15" ht="14.25" customHeight="1">
      <c r="A42" s="3" t="s">
        <v>8</v>
      </c>
      <c r="B42" s="4" t="s">
        <v>9</v>
      </c>
      <c r="C42" s="4" t="s">
        <v>99</v>
      </c>
      <c r="D42" s="7" t="s">
        <v>100</v>
      </c>
      <c r="E42" s="10">
        <v>4996</v>
      </c>
      <c r="F42" s="34">
        <v>712</v>
      </c>
      <c r="G42" s="9">
        <f t="shared" si="0"/>
        <v>0.14251401120896717</v>
      </c>
      <c r="H42" s="14">
        <v>4824</v>
      </c>
      <c r="I42" s="35">
        <v>1280</v>
      </c>
      <c r="J42" s="12">
        <f t="shared" si="1"/>
        <v>0.26533996683250416</v>
      </c>
      <c r="K42" s="13">
        <f t="shared" si="2"/>
        <v>0.797752808988764</v>
      </c>
      <c r="L42" s="18">
        <v>4513</v>
      </c>
      <c r="M42" s="36">
        <v>1767</v>
      </c>
      <c r="N42" s="16">
        <f t="shared" si="3"/>
        <v>0.39153556392643474</v>
      </c>
      <c r="O42" s="17">
        <f t="shared" si="4"/>
        <v>1.4817415730337078</v>
      </c>
    </row>
    <row r="43" spans="1:15" ht="14.25" customHeight="1">
      <c r="A43" s="3" t="s">
        <v>25</v>
      </c>
      <c r="B43" s="4" t="s">
        <v>26</v>
      </c>
      <c r="C43" s="4" t="s">
        <v>101</v>
      </c>
      <c r="D43" s="7" t="s">
        <v>102</v>
      </c>
      <c r="E43" s="10">
        <v>7965</v>
      </c>
      <c r="F43" s="34">
        <v>1561</v>
      </c>
      <c r="G43" s="9">
        <f t="shared" si="0"/>
        <v>0.19598242310106717</v>
      </c>
      <c r="H43" s="14">
        <v>7672</v>
      </c>
      <c r="I43" s="35">
        <v>2168</v>
      </c>
      <c r="J43" s="12">
        <f t="shared" si="1"/>
        <v>0.28258602711157454</v>
      </c>
      <c r="K43" s="13">
        <f t="shared" si="2"/>
        <v>0.38885329916720052</v>
      </c>
      <c r="L43" s="18">
        <v>7054</v>
      </c>
      <c r="M43" s="36">
        <v>2686</v>
      </c>
      <c r="N43" s="16">
        <f t="shared" si="3"/>
        <v>0.3807768641905302</v>
      </c>
      <c r="O43" s="17">
        <f t="shared" si="4"/>
        <v>0.72069186418962206</v>
      </c>
    </row>
    <row r="44" spans="1:15" ht="14.25" customHeight="1">
      <c r="A44" s="3" t="s">
        <v>41</v>
      </c>
      <c r="B44" s="4" t="s">
        <v>42</v>
      </c>
      <c r="C44" s="4" t="s">
        <v>103</v>
      </c>
      <c r="D44" s="7" t="s">
        <v>104</v>
      </c>
      <c r="E44" s="10">
        <v>4355</v>
      </c>
      <c r="F44" s="34">
        <v>884</v>
      </c>
      <c r="G44" s="9">
        <f t="shared" si="0"/>
        <v>0.20298507462686566</v>
      </c>
      <c r="H44" s="14">
        <v>4477</v>
      </c>
      <c r="I44" s="35">
        <v>1167</v>
      </c>
      <c r="J44" s="12">
        <f t="shared" si="1"/>
        <v>0.26066562430198792</v>
      </c>
      <c r="K44" s="13">
        <f t="shared" si="2"/>
        <v>0.32013574660633481</v>
      </c>
      <c r="L44" s="18">
        <v>4494</v>
      </c>
      <c r="M44" s="36">
        <v>1452</v>
      </c>
      <c r="N44" s="16">
        <f t="shared" si="3"/>
        <v>0.32309746328437916</v>
      </c>
      <c r="O44" s="17">
        <f t="shared" si="4"/>
        <v>0.64253393665158376</v>
      </c>
    </row>
    <row r="45" spans="1:15" ht="14.25" customHeight="1">
      <c r="A45" s="3" t="s">
        <v>38</v>
      </c>
      <c r="B45" s="4" t="s">
        <v>58</v>
      </c>
      <c r="C45" s="4" t="s">
        <v>105</v>
      </c>
      <c r="D45" s="7" t="s">
        <v>106</v>
      </c>
      <c r="E45" s="10">
        <v>35744</v>
      </c>
      <c r="F45" s="34">
        <v>8044</v>
      </c>
      <c r="G45" s="9">
        <f t="shared" si="0"/>
        <v>0.22504476275738586</v>
      </c>
      <c r="H45" s="14">
        <v>37615</v>
      </c>
      <c r="I45" s="35">
        <v>8979</v>
      </c>
      <c r="J45" s="12">
        <f t="shared" si="1"/>
        <v>0.23870796224910276</v>
      </c>
      <c r="K45" s="13">
        <f t="shared" si="2"/>
        <v>0.11623570363003481</v>
      </c>
      <c r="L45" s="18">
        <v>40098</v>
      </c>
      <c r="M45" s="36">
        <v>10540</v>
      </c>
      <c r="N45" s="16">
        <f t="shared" si="3"/>
        <v>0.26285600279315674</v>
      </c>
      <c r="O45" s="17">
        <f t="shared" si="4"/>
        <v>0.31029338637493786</v>
      </c>
    </row>
    <row r="46" spans="1:15" ht="14.25" customHeight="1">
      <c r="A46" s="3" t="s">
        <v>34</v>
      </c>
      <c r="B46" s="4" t="s">
        <v>63</v>
      </c>
      <c r="C46" s="4" t="s">
        <v>107</v>
      </c>
      <c r="D46" s="7" t="s">
        <v>108</v>
      </c>
      <c r="E46" s="10">
        <v>9820</v>
      </c>
      <c r="F46" s="34">
        <v>3768</v>
      </c>
      <c r="G46" s="9">
        <f t="shared" si="0"/>
        <v>0.38370672097759673</v>
      </c>
      <c r="H46" s="14">
        <v>9555</v>
      </c>
      <c r="I46" s="35">
        <v>4906</v>
      </c>
      <c r="J46" s="12">
        <f t="shared" si="1"/>
        <v>0.51344845630559921</v>
      </c>
      <c r="K46" s="13">
        <f t="shared" si="2"/>
        <v>0.30201698513800423</v>
      </c>
      <c r="L46" s="18">
        <v>8860</v>
      </c>
      <c r="M46" s="36">
        <v>5334</v>
      </c>
      <c r="N46" s="16">
        <f t="shared" si="3"/>
        <v>0.60203160270880363</v>
      </c>
      <c r="O46" s="17">
        <f t="shared" si="4"/>
        <v>0.41560509554140129</v>
      </c>
    </row>
    <row r="47" spans="1:15" ht="14.25" customHeight="1">
      <c r="A47" s="3" t="s">
        <v>4</v>
      </c>
      <c r="B47" s="4" t="s">
        <v>5</v>
      </c>
      <c r="C47" s="4" t="s">
        <v>109</v>
      </c>
      <c r="D47" s="7" t="s">
        <v>110</v>
      </c>
      <c r="E47" s="10">
        <v>26563</v>
      </c>
      <c r="F47" s="34">
        <v>4086</v>
      </c>
      <c r="G47" s="9">
        <f t="shared" si="0"/>
        <v>0.15382298686142379</v>
      </c>
      <c r="H47" s="14">
        <v>26688</v>
      </c>
      <c r="I47" s="35">
        <v>5725</v>
      </c>
      <c r="J47" s="12">
        <f t="shared" si="1"/>
        <v>0.21451588729016788</v>
      </c>
      <c r="K47" s="13">
        <f t="shared" si="2"/>
        <v>0.40112579539892318</v>
      </c>
      <c r="L47" s="18">
        <v>25741</v>
      </c>
      <c r="M47" s="36">
        <v>7280</v>
      </c>
      <c r="N47" s="16">
        <f t="shared" si="3"/>
        <v>0.28281729536537042</v>
      </c>
      <c r="O47" s="17">
        <f t="shared" si="4"/>
        <v>0.78169358786098875</v>
      </c>
    </row>
    <row r="48" spans="1:15" ht="14.25" customHeight="1">
      <c r="A48" s="3" t="s">
        <v>41</v>
      </c>
      <c r="B48" s="4" t="s">
        <v>20</v>
      </c>
      <c r="C48" s="4" t="s">
        <v>111</v>
      </c>
      <c r="D48" s="7" t="s">
        <v>112</v>
      </c>
      <c r="E48" s="10">
        <v>3609</v>
      </c>
      <c r="F48" s="34">
        <v>753</v>
      </c>
      <c r="G48" s="9">
        <f t="shared" si="0"/>
        <v>0.2086450540315877</v>
      </c>
      <c r="H48" s="14">
        <v>3748</v>
      </c>
      <c r="I48" s="35">
        <v>1130</v>
      </c>
      <c r="J48" s="12">
        <f t="shared" si="1"/>
        <v>0.30149413020277482</v>
      </c>
      <c r="K48" s="13">
        <f t="shared" si="2"/>
        <v>0.50066401062416999</v>
      </c>
      <c r="L48" s="18">
        <v>3640</v>
      </c>
      <c r="M48" s="36">
        <v>1423</v>
      </c>
      <c r="N48" s="16">
        <f t="shared" si="3"/>
        <v>0.39093406593406593</v>
      </c>
      <c r="O48" s="17">
        <f t="shared" si="4"/>
        <v>0.88977423638778219</v>
      </c>
    </row>
    <row r="49" spans="1:15" ht="14.25" customHeight="1">
      <c r="A49" s="3" t="s">
        <v>4</v>
      </c>
      <c r="B49" s="4" t="s">
        <v>5</v>
      </c>
      <c r="C49" s="4" t="s">
        <v>113</v>
      </c>
      <c r="D49" s="7" t="s">
        <v>114</v>
      </c>
      <c r="E49" s="10">
        <v>93810</v>
      </c>
      <c r="F49" s="34">
        <v>15883</v>
      </c>
      <c r="G49" s="9">
        <f t="shared" si="0"/>
        <v>0.16931030806950217</v>
      </c>
      <c r="H49" s="14">
        <v>93884</v>
      </c>
      <c r="I49" s="35">
        <v>18592</v>
      </c>
      <c r="J49" s="12">
        <f t="shared" si="1"/>
        <v>0.19803161348046525</v>
      </c>
      <c r="K49" s="13">
        <f t="shared" si="2"/>
        <v>0.17055971793741737</v>
      </c>
      <c r="L49" s="18">
        <v>92394</v>
      </c>
      <c r="M49" s="36">
        <v>20891</v>
      </c>
      <c r="N49" s="16">
        <f t="shared" si="3"/>
        <v>0.22610775591488624</v>
      </c>
      <c r="O49" s="17">
        <f t="shared" si="4"/>
        <v>0.31530567273185167</v>
      </c>
    </row>
    <row r="50" spans="1:15" ht="14.25" customHeight="1">
      <c r="A50" s="3" t="s">
        <v>41</v>
      </c>
      <c r="B50" s="4" t="s">
        <v>42</v>
      </c>
      <c r="C50" s="4" t="s">
        <v>115</v>
      </c>
      <c r="D50" s="7" t="s">
        <v>116</v>
      </c>
      <c r="E50" s="10">
        <v>3390</v>
      </c>
      <c r="F50" s="34">
        <v>779</v>
      </c>
      <c r="G50" s="9">
        <f t="shared" si="0"/>
        <v>0.22979351032448378</v>
      </c>
      <c r="H50" s="14">
        <v>3620</v>
      </c>
      <c r="I50" s="35">
        <v>1095</v>
      </c>
      <c r="J50" s="12">
        <f t="shared" si="1"/>
        <v>0.30248618784530384</v>
      </c>
      <c r="K50" s="13">
        <f t="shared" si="2"/>
        <v>0.40564826700898587</v>
      </c>
      <c r="L50" s="18">
        <v>3671</v>
      </c>
      <c r="M50" s="36">
        <v>1318</v>
      </c>
      <c r="N50" s="16">
        <f t="shared" si="3"/>
        <v>0.35903023699264508</v>
      </c>
      <c r="O50" s="17">
        <f t="shared" si="4"/>
        <v>0.69191270860077025</v>
      </c>
    </row>
    <row r="51" spans="1:15" ht="14.25" customHeight="1">
      <c r="A51" s="3" t="s">
        <v>38</v>
      </c>
      <c r="B51" s="4" t="s">
        <v>58</v>
      </c>
      <c r="C51" s="4" t="s">
        <v>117</v>
      </c>
      <c r="D51" s="7" t="s">
        <v>118</v>
      </c>
      <c r="E51" s="10">
        <v>58732</v>
      </c>
      <c r="F51" s="34">
        <v>10816</v>
      </c>
      <c r="G51" s="9">
        <f t="shared" si="0"/>
        <v>0.18415855070489681</v>
      </c>
      <c r="H51" s="14">
        <v>62436</v>
      </c>
      <c r="I51" s="35">
        <v>12376</v>
      </c>
      <c r="J51" s="12">
        <f t="shared" si="1"/>
        <v>0.19821897623166121</v>
      </c>
      <c r="K51" s="13">
        <f t="shared" si="2"/>
        <v>0.14423076923076922</v>
      </c>
      <c r="L51" s="18">
        <v>67357</v>
      </c>
      <c r="M51" s="36">
        <v>12640</v>
      </c>
      <c r="N51" s="16">
        <f t="shared" si="3"/>
        <v>0.18765681369419659</v>
      </c>
      <c r="O51" s="17">
        <f t="shared" si="4"/>
        <v>0.16863905325443787</v>
      </c>
    </row>
    <row r="52" spans="1:15" ht="14.25" customHeight="1">
      <c r="A52" s="3" t="s">
        <v>15</v>
      </c>
      <c r="B52" s="4" t="s">
        <v>47</v>
      </c>
      <c r="C52" s="4" t="s">
        <v>119</v>
      </c>
      <c r="D52" s="7" t="s">
        <v>120</v>
      </c>
      <c r="E52" s="10">
        <v>1902</v>
      </c>
      <c r="F52" s="34">
        <v>468</v>
      </c>
      <c r="G52" s="9">
        <f t="shared" si="0"/>
        <v>0.24605678233438485</v>
      </c>
      <c r="H52" s="14">
        <v>1787</v>
      </c>
      <c r="I52" s="35">
        <v>711</v>
      </c>
      <c r="J52" s="12">
        <f t="shared" si="1"/>
        <v>0.39787353105763851</v>
      </c>
      <c r="K52" s="13">
        <f t="shared" si="2"/>
        <v>0.51923076923076927</v>
      </c>
      <c r="L52" s="18">
        <v>1639</v>
      </c>
      <c r="M52" s="36">
        <v>795</v>
      </c>
      <c r="N52" s="16">
        <f t="shared" si="3"/>
        <v>0.48505186089078706</v>
      </c>
      <c r="O52" s="17">
        <f t="shared" si="4"/>
        <v>0.69871794871794868</v>
      </c>
    </row>
    <row r="53" spans="1:15" ht="14.25" customHeight="1">
      <c r="A53" s="3" t="s">
        <v>25</v>
      </c>
      <c r="B53" s="4" t="s">
        <v>9</v>
      </c>
      <c r="C53" s="4" t="s">
        <v>121</v>
      </c>
      <c r="D53" s="7" t="s">
        <v>122</v>
      </c>
      <c r="E53" s="10">
        <v>24498</v>
      </c>
      <c r="F53" s="34">
        <v>5589</v>
      </c>
      <c r="G53" s="9">
        <f t="shared" si="0"/>
        <v>0.22814107274063189</v>
      </c>
      <c r="H53" s="14">
        <v>26569</v>
      </c>
      <c r="I53" s="35">
        <v>6671</v>
      </c>
      <c r="J53" s="12">
        <f t="shared" si="1"/>
        <v>0.25108208814784144</v>
      </c>
      <c r="K53" s="13">
        <f t="shared" si="2"/>
        <v>0.19359456074431919</v>
      </c>
      <c r="L53" s="18">
        <v>28170</v>
      </c>
      <c r="M53" s="36">
        <v>7869</v>
      </c>
      <c r="N53" s="16">
        <f t="shared" si="3"/>
        <v>0.27933972310969118</v>
      </c>
      <c r="O53" s="17">
        <f t="shared" si="4"/>
        <v>0.40794417606011807</v>
      </c>
    </row>
    <row r="54" spans="1:15" ht="14.25" customHeight="1">
      <c r="A54" s="3" t="s">
        <v>38</v>
      </c>
      <c r="B54" s="4" t="s">
        <v>9</v>
      </c>
      <c r="C54" s="4" t="s">
        <v>123</v>
      </c>
      <c r="D54" s="7" t="s">
        <v>124</v>
      </c>
      <c r="E54" s="10">
        <v>105162</v>
      </c>
      <c r="F54" s="34">
        <v>14530</v>
      </c>
      <c r="G54" s="9">
        <f t="shared" si="0"/>
        <v>0.13816777923584564</v>
      </c>
      <c r="H54" s="14">
        <v>109578</v>
      </c>
      <c r="I54" s="35">
        <v>16515</v>
      </c>
      <c r="J54" s="12">
        <f t="shared" si="1"/>
        <v>0.15071455949186879</v>
      </c>
      <c r="K54" s="13">
        <f t="shared" si="2"/>
        <v>0.1366139022711631</v>
      </c>
      <c r="L54" s="18">
        <v>108419</v>
      </c>
      <c r="M54" s="36">
        <v>16089</v>
      </c>
      <c r="N54" s="16">
        <f t="shared" si="3"/>
        <v>0.14839649876866601</v>
      </c>
      <c r="O54" s="17">
        <f t="shared" si="4"/>
        <v>0.10729525120440468</v>
      </c>
    </row>
    <row r="55" spans="1:15" ht="14.25" customHeight="1">
      <c r="A55" s="3" t="s">
        <v>38</v>
      </c>
      <c r="B55" s="4" t="s">
        <v>58</v>
      </c>
      <c r="C55" s="4" t="s">
        <v>125</v>
      </c>
      <c r="D55" s="7" t="s">
        <v>126</v>
      </c>
      <c r="E55" s="10">
        <v>21561</v>
      </c>
      <c r="F55" s="34">
        <v>4937</v>
      </c>
      <c r="G55" s="9">
        <f t="shared" si="0"/>
        <v>0.22897824776216316</v>
      </c>
      <c r="H55" s="14">
        <v>22325</v>
      </c>
      <c r="I55" s="35">
        <v>5907</v>
      </c>
      <c r="J55" s="12">
        <f t="shared" si="1"/>
        <v>0.26459126539753641</v>
      </c>
      <c r="K55" s="13">
        <f t="shared" si="2"/>
        <v>0.19647559246505975</v>
      </c>
      <c r="L55" s="18">
        <v>23390</v>
      </c>
      <c r="M55" s="36">
        <v>6941</v>
      </c>
      <c r="N55" s="16">
        <f t="shared" si="3"/>
        <v>0.29675074818298419</v>
      </c>
      <c r="O55" s="17">
        <f t="shared" si="4"/>
        <v>0.40591452298966985</v>
      </c>
    </row>
    <row r="56" spans="1:15" ht="14.25" customHeight="1">
      <c r="A56" s="3" t="s">
        <v>8</v>
      </c>
      <c r="B56" s="4" t="s">
        <v>9</v>
      </c>
      <c r="C56" s="4" t="s">
        <v>127</v>
      </c>
      <c r="D56" s="7" t="s">
        <v>128</v>
      </c>
      <c r="E56" s="10">
        <v>4852</v>
      </c>
      <c r="F56" s="34">
        <v>1030</v>
      </c>
      <c r="G56" s="9">
        <f t="shared" si="0"/>
        <v>0.2122835943940643</v>
      </c>
      <c r="H56" s="14">
        <v>4577</v>
      </c>
      <c r="I56" s="35">
        <v>1405</v>
      </c>
      <c r="J56" s="12">
        <f t="shared" si="1"/>
        <v>0.30696963076250822</v>
      </c>
      <c r="K56" s="13">
        <f t="shared" si="2"/>
        <v>0.36407766990291263</v>
      </c>
      <c r="L56" s="18">
        <v>4254</v>
      </c>
      <c r="M56" s="36">
        <v>1598</v>
      </c>
      <c r="N56" s="16">
        <f t="shared" si="3"/>
        <v>0.37564645039962391</v>
      </c>
      <c r="O56" s="17">
        <f t="shared" si="4"/>
        <v>0.55145631067961165</v>
      </c>
    </row>
    <row r="57" spans="1:15" ht="14.25" customHeight="1">
      <c r="A57" s="3" t="s">
        <v>4</v>
      </c>
      <c r="B57" s="4" t="s">
        <v>5</v>
      </c>
      <c r="C57" s="4" t="s">
        <v>129</v>
      </c>
      <c r="D57" s="7" t="s">
        <v>130</v>
      </c>
      <c r="E57" s="10">
        <v>11509</v>
      </c>
      <c r="F57" s="34">
        <v>2525</v>
      </c>
      <c r="G57" s="9">
        <f t="shared" si="0"/>
        <v>0.21939351811625685</v>
      </c>
      <c r="H57" s="14">
        <v>12011</v>
      </c>
      <c r="I57" s="35">
        <v>3824</v>
      </c>
      <c r="J57" s="12">
        <f t="shared" si="1"/>
        <v>0.3183748230788444</v>
      </c>
      <c r="K57" s="13">
        <f t="shared" si="2"/>
        <v>0.51445544554455447</v>
      </c>
      <c r="L57" s="18">
        <v>12258</v>
      </c>
      <c r="M57" s="36">
        <v>4746</v>
      </c>
      <c r="N57" s="16">
        <f t="shared" si="3"/>
        <v>0.38717572197748407</v>
      </c>
      <c r="O57" s="17">
        <f t="shared" si="4"/>
        <v>0.87960396039603961</v>
      </c>
    </row>
    <row r="58" spans="1:15" ht="14.25" customHeight="1">
      <c r="A58" s="3" t="s">
        <v>15</v>
      </c>
      <c r="B58" s="4" t="s">
        <v>47</v>
      </c>
      <c r="C58" s="4" t="s">
        <v>131</v>
      </c>
      <c r="D58" s="7" t="s">
        <v>132</v>
      </c>
      <c r="E58" s="10">
        <v>1266</v>
      </c>
      <c r="F58" s="34">
        <v>322</v>
      </c>
      <c r="G58" s="9">
        <f t="shared" si="0"/>
        <v>0.25434439178515006</v>
      </c>
      <c r="H58" s="14">
        <v>1119</v>
      </c>
      <c r="I58" s="35">
        <v>451</v>
      </c>
      <c r="J58" s="12">
        <f t="shared" si="1"/>
        <v>0.40303842716711347</v>
      </c>
      <c r="K58" s="13">
        <f t="shared" si="2"/>
        <v>0.40062111801242234</v>
      </c>
      <c r="L58" s="18">
        <v>884</v>
      </c>
      <c r="M58" s="36">
        <v>503</v>
      </c>
      <c r="N58" s="16">
        <f t="shared" si="3"/>
        <v>0.5690045248868778</v>
      </c>
      <c r="O58" s="17">
        <f t="shared" si="4"/>
        <v>0.56211180124223603</v>
      </c>
    </row>
    <row r="59" spans="1:15" ht="14.25" customHeight="1">
      <c r="A59" s="3" t="s">
        <v>41</v>
      </c>
      <c r="B59" s="4" t="s">
        <v>42</v>
      </c>
      <c r="C59" s="4" t="s">
        <v>133</v>
      </c>
      <c r="D59" s="7" t="s">
        <v>134</v>
      </c>
      <c r="E59" s="10">
        <v>12981</v>
      </c>
      <c r="F59" s="34">
        <v>2184</v>
      </c>
      <c r="G59" s="9">
        <f t="shared" si="0"/>
        <v>0.16824589785070487</v>
      </c>
      <c r="H59" s="14">
        <v>14570</v>
      </c>
      <c r="I59" s="35">
        <v>4020</v>
      </c>
      <c r="J59" s="12">
        <f t="shared" si="1"/>
        <v>0.27590940288263555</v>
      </c>
      <c r="K59" s="13">
        <f t="shared" si="2"/>
        <v>0.84065934065934067</v>
      </c>
      <c r="L59" s="18">
        <v>16061</v>
      </c>
      <c r="M59" s="36">
        <v>6131</v>
      </c>
      <c r="N59" s="16">
        <f t="shared" si="3"/>
        <v>0.38173214619264056</v>
      </c>
      <c r="O59" s="17">
        <f t="shared" si="4"/>
        <v>1.8072344322344323</v>
      </c>
    </row>
    <row r="60" spans="1:15" ht="14.25" customHeight="1">
      <c r="A60" s="3" t="s">
        <v>34</v>
      </c>
      <c r="B60" s="4" t="s">
        <v>63</v>
      </c>
      <c r="C60" s="4" t="s">
        <v>135</v>
      </c>
      <c r="D60" s="7" t="s">
        <v>136</v>
      </c>
      <c r="E60" s="10">
        <v>6125</v>
      </c>
      <c r="F60" s="34">
        <v>2941</v>
      </c>
      <c r="G60" s="9">
        <f t="shared" si="0"/>
        <v>0.48016326530612247</v>
      </c>
      <c r="H60" s="14">
        <v>5757</v>
      </c>
      <c r="I60" s="35">
        <v>3278</v>
      </c>
      <c r="J60" s="12">
        <f t="shared" si="1"/>
        <v>0.56939378148341147</v>
      </c>
      <c r="K60" s="13">
        <f t="shared" si="2"/>
        <v>0.11458687521251275</v>
      </c>
      <c r="L60" s="18">
        <v>5245</v>
      </c>
      <c r="M60" s="36">
        <v>3270</v>
      </c>
      <c r="N60" s="16">
        <f t="shared" si="3"/>
        <v>0.62345090562440419</v>
      </c>
      <c r="O60" s="17">
        <f t="shared" si="4"/>
        <v>0.11186671200272016</v>
      </c>
    </row>
    <row r="61" spans="1:15" ht="14.25" customHeight="1">
      <c r="A61" s="3" t="s">
        <v>25</v>
      </c>
      <c r="B61" s="4" t="s">
        <v>9</v>
      </c>
      <c r="C61" s="4" t="s">
        <v>137</v>
      </c>
      <c r="D61" s="7" t="s">
        <v>138</v>
      </c>
      <c r="E61" s="10">
        <v>33802</v>
      </c>
      <c r="F61" s="34">
        <v>7552</v>
      </c>
      <c r="G61" s="9">
        <f t="shared" si="0"/>
        <v>0.22341873261937165</v>
      </c>
      <c r="H61" s="14">
        <v>33736</v>
      </c>
      <c r="I61" s="35">
        <v>9006</v>
      </c>
      <c r="J61" s="12">
        <f t="shared" si="1"/>
        <v>0.26695518140858432</v>
      </c>
      <c r="K61" s="13">
        <f t="shared" si="2"/>
        <v>0.19253177966101695</v>
      </c>
      <c r="L61" s="18">
        <v>33590</v>
      </c>
      <c r="M61" s="36">
        <v>10465</v>
      </c>
      <c r="N61" s="16">
        <f t="shared" si="3"/>
        <v>0.31155105686216134</v>
      </c>
      <c r="O61" s="17">
        <f t="shared" si="4"/>
        <v>0.38572563559322032</v>
      </c>
    </row>
    <row r="62" spans="1:15" ht="14.25" customHeight="1">
      <c r="A62" s="3" t="s">
        <v>38</v>
      </c>
      <c r="B62" s="4" t="s">
        <v>94</v>
      </c>
      <c r="C62" s="4" t="s">
        <v>139</v>
      </c>
      <c r="D62" s="7" t="s">
        <v>140</v>
      </c>
      <c r="E62" s="10">
        <v>35177</v>
      </c>
      <c r="F62" s="34">
        <v>4331</v>
      </c>
      <c r="G62" s="9">
        <f t="shared" si="0"/>
        <v>0.12312022059868664</v>
      </c>
      <c r="H62" s="14">
        <v>36424</v>
      </c>
      <c r="I62" s="35">
        <v>4587</v>
      </c>
      <c r="J62" s="12">
        <f t="shared" si="1"/>
        <v>0.12593345047221613</v>
      </c>
      <c r="K62" s="13">
        <f t="shared" si="2"/>
        <v>5.9108750865850844E-2</v>
      </c>
      <c r="L62" s="18">
        <v>36444</v>
      </c>
      <c r="M62" s="36">
        <v>5333</v>
      </c>
      <c r="N62" s="16">
        <f t="shared" si="3"/>
        <v>0.14633410163538579</v>
      </c>
      <c r="O62" s="17">
        <f t="shared" si="4"/>
        <v>0.23135534518586931</v>
      </c>
    </row>
    <row r="63" spans="1:15" ht="14.25" customHeight="1">
      <c r="A63" s="3" t="s">
        <v>15</v>
      </c>
      <c r="B63" s="4" t="s">
        <v>16</v>
      </c>
      <c r="C63" s="4" t="s">
        <v>141</v>
      </c>
      <c r="D63" s="7" t="s">
        <v>142</v>
      </c>
      <c r="E63" s="10">
        <v>3235</v>
      </c>
      <c r="F63" s="34">
        <v>794</v>
      </c>
      <c r="G63" s="9">
        <f t="shared" si="0"/>
        <v>0.24544049459041731</v>
      </c>
      <c r="H63" s="14">
        <v>2975</v>
      </c>
      <c r="I63" s="35">
        <v>1049</v>
      </c>
      <c r="J63" s="12">
        <f t="shared" si="1"/>
        <v>0.3526050420168067</v>
      </c>
      <c r="K63" s="13">
        <f t="shared" si="2"/>
        <v>0.32115869017632243</v>
      </c>
      <c r="L63" s="18">
        <v>2631</v>
      </c>
      <c r="M63" s="36">
        <v>1224</v>
      </c>
      <c r="N63" s="16">
        <f t="shared" si="3"/>
        <v>0.46522234891676167</v>
      </c>
      <c r="O63" s="17">
        <f t="shared" si="4"/>
        <v>0.54156171284634758</v>
      </c>
    </row>
    <row r="64" spans="1:15" ht="14.25" customHeight="1">
      <c r="A64" s="3" t="s">
        <v>15</v>
      </c>
      <c r="B64" s="4" t="s">
        <v>20</v>
      </c>
      <c r="C64" s="4" t="s">
        <v>143</v>
      </c>
      <c r="D64" s="7" t="s">
        <v>144</v>
      </c>
      <c r="E64" s="10">
        <v>1337</v>
      </c>
      <c r="F64" s="34">
        <v>275</v>
      </c>
      <c r="G64" s="9">
        <f t="shared" si="0"/>
        <v>0.20568436798803291</v>
      </c>
      <c r="H64" s="14">
        <v>1296</v>
      </c>
      <c r="I64" s="35">
        <v>435</v>
      </c>
      <c r="J64" s="12">
        <f t="shared" si="1"/>
        <v>0.33564814814814814</v>
      </c>
      <c r="K64" s="13">
        <f t="shared" si="2"/>
        <v>0.58181818181818179</v>
      </c>
      <c r="L64" s="18">
        <v>1232</v>
      </c>
      <c r="M64" s="36">
        <v>531</v>
      </c>
      <c r="N64" s="16">
        <f t="shared" si="3"/>
        <v>0.4310064935064935</v>
      </c>
      <c r="O64" s="17">
        <f t="shared" si="4"/>
        <v>0.93090909090909091</v>
      </c>
    </row>
    <row r="65" spans="1:15" ht="14.25" customHeight="1">
      <c r="A65" s="3" t="s">
        <v>15</v>
      </c>
      <c r="B65" s="4" t="s">
        <v>29</v>
      </c>
      <c r="C65" s="4" t="s">
        <v>145</v>
      </c>
      <c r="D65" s="7" t="s">
        <v>146</v>
      </c>
      <c r="E65" s="10">
        <v>1222</v>
      </c>
      <c r="F65" s="34">
        <v>273</v>
      </c>
      <c r="G65" s="9">
        <f t="shared" si="0"/>
        <v>0.22340425531914893</v>
      </c>
      <c r="H65" s="14">
        <v>1188</v>
      </c>
      <c r="I65" s="35">
        <v>419</v>
      </c>
      <c r="J65" s="12">
        <f t="shared" si="1"/>
        <v>0.35269360269360267</v>
      </c>
      <c r="K65" s="13">
        <f t="shared" si="2"/>
        <v>0.53479853479853479</v>
      </c>
      <c r="L65" s="18">
        <v>1098</v>
      </c>
      <c r="M65" s="36">
        <v>480</v>
      </c>
      <c r="N65" s="16">
        <f t="shared" si="3"/>
        <v>0.43715846994535518</v>
      </c>
      <c r="O65" s="17">
        <f t="shared" si="4"/>
        <v>0.75824175824175821</v>
      </c>
    </row>
    <row r="66" spans="1:15" ht="14.25" customHeight="1">
      <c r="A66" s="3" t="s">
        <v>19</v>
      </c>
      <c r="B66" s="4" t="s">
        <v>20</v>
      </c>
      <c r="C66" s="4" t="s">
        <v>147</v>
      </c>
      <c r="D66" s="7" t="s">
        <v>148</v>
      </c>
      <c r="E66" s="10">
        <v>55298</v>
      </c>
      <c r="F66" s="34">
        <v>12161</v>
      </c>
      <c r="G66" s="9">
        <f t="shared" si="0"/>
        <v>0.21991753770479944</v>
      </c>
      <c r="H66" s="14">
        <v>55107</v>
      </c>
      <c r="I66" s="35">
        <v>13902</v>
      </c>
      <c r="J66" s="12">
        <f t="shared" si="1"/>
        <v>0.25227285099896563</v>
      </c>
      <c r="K66" s="13">
        <f t="shared" si="2"/>
        <v>0.1431625688676918</v>
      </c>
      <c r="L66" s="18">
        <v>53768</v>
      </c>
      <c r="M66" s="36">
        <v>15494</v>
      </c>
      <c r="N66" s="16">
        <f t="shared" si="3"/>
        <v>0.2881639636958786</v>
      </c>
      <c r="O66" s="17">
        <f t="shared" si="4"/>
        <v>0.27407285585067015</v>
      </c>
    </row>
    <row r="67" spans="1:15" ht="14.25" customHeight="1">
      <c r="A67" s="3" t="s">
        <v>34</v>
      </c>
      <c r="B67" s="4" t="s">
        <v>35</v>
      </c>
      <c r="C67" s="4" t="s">
        <v>149</v>
      </c>
      <c r="D67" s="7" t="s">
        <v>150</v>
      </c>
      <c r="E67" s="10">
        <v>866</v>
      </c>
      <c r="F67" s="34">
        <v>305</v>
      </c>
      <c r="G67" s="9">
        <f t="shared" si="0"/>
        <v>0.35219399538106233</v>
      </c>
      <c r="H67" s="14">
        <v>851</v>
      </c>
      <c r="I67" s="35">
        <v>370</v>
      </c>
      <c r="J67" s="12">
        <f t="shared" si="1"/>
        <v>0.43478260869565216</v>
      </c>
      <c r="K67" s="13">
        <f t="shared" si="2"/>
        <v>0.21311475409836064</v>
      </c>
      <c r="L67" s="18">
        <v>819</v>
      </c>
      <c r="M67" s="36">
        <v>381</v>
      </c>
      <c r="N67" s="16">
        <f t="shared" si="3"/>
        <v>0.46520146520146521</v>
      </c>
      <c r="O67" s="17">
        <f t="shared" si="4"/>
        <v>0.24918032786885247</v>
      </c>
    </row>
    <row r="68" spans="1:15" ht="14.25" customHeight="1">
      <c r="A68" s="3" t="s">
        <v>15</v>
      </c>
      <c r="B68" s="4" t="s">
        <v>16</v>
      </c>
      <c r="C68" s="4" t="s">
        <v>151</v>
      </c>
      <c r="D68" s="7" t="s">
        <v>152</v>
      </c>
      <c r="E68" s="10">
        <v>1702</v>
      </c>
      <c r="F68" s="34">
        <v>413</v>
      </c>
      <c r="G68" s="9">
        <f t="shared" si="0"/>
        <v>0.24265569917743832</v>
      </c>
      <c r="H68" s="14">
        <v>1723</v>
      </c>
      <c r="I68" s="35">
        <v>550</v>
      </c>
      <c r="J68" s="12">
        <f t="shared" si="1"/>
        <v>0.3192106790481718</v>
      </c>
      <c r="K68" s="13">
        <f t="shared" si="2"/>
        <v>0.33171912832929784</v>
      </c>
      <c r="L68" s="18">
        <v>1742</v>
      </c>
      <c r="M68" s="36">
        <v>658</v>
      </c>
      <c r="N68" s="16">
        <f t="shared" si="3"/>
        <v>0.37772675086107921</v>
      </c>
      <c r="O68" s="17">
        <f t="shared" si="4"/>
        <v>0.59322033898305082</v>
      </c>
    </row>
    <row r="69" spans="1:15" ht="14.25" customHeight="1">
      <c r="A69" s="3" t="s">
        <v>41</v>
      </c>
      <c r="B69" s="4" t="s">
        <v>42</v>
      </c>
      <c r="C69" s="4" t="s">
        <v>153</v>
      </c>
      <c r="D69" s="7" t="s">
        <v>154</v>
      </c>
      <c r="E69" s="10">
        <v>13606</v>
      </c>
      <c r="F69" s="34">
        <v>2470</v>
      </c>
      <c r="G69" s="9">
        <f t="shared" si="0"/>
        <v>0.18153755696016463</v>
      </c>
      <c r="H69" s="14">
        <v>13934</v>
      </c>
      <c r="I69" s="35">
        <v>3085</v>
      </c>
      <c r="J69" s="12">
        <f t="shared" si="1"/>
        <v>0.22140088990957371</v>
      </c>
      <c r="K69" s="13">
        <f t="shared" si="2"/>
        <v>0.24898785425101214</v>
      </c>
      <c r="L69" s="18">
        <v>13723</v>
      </c>
      <c r="M69" s="36">
        <v>3700</v>
      </c>
      <c r="N69" s="16">
        <f t="shared" si="3"/>
        <v>0.2696203454055236</v>
      </c>
      <c r="O69" s="17">
        <f t="shared" si="4"/>
        <v>0.49797570850202427</v>
      </c>
    </row>
    <row r="70" spans="1:15" ht="14.25" customHeight="1">
      <c r="A70" s="3" t="s">
        <v>4</v>
      </c>
      <c r="B70" s="4" t="s">
        <v>58</v>
      </c>
      <c r="C70" s="4" t="s">
        <v>155</v>
      </c>
      <c r="D70" s="7" t="s">
        <v>156</v>
      </c>
      <c r="E70" s="10">
        <v>7542</v>
      </c>
      <c r="F70" s="34">
        <v>1688</v>
      </c>
      <c r="G70" s="9">
        <f t="shared" ref="G70:G133" si="5">F70/E70</f>
        <v>0.22381331211880137</v>
      </c>
      <c r="H70" s="14">
        <v>7321</v>
      </c>
      <c r="I70" s="35">
        <v>1970</v>
      </c>
      <c r="J70" s="12">
        <f t="shared" ref="J70:J133" si="6">I70/H70</f>
        <v>0.26908892227837727</v>
      </c>
      <c r="K70" s="13">
        <f t="shared" ref="K70:K133" si="7">(I70-F70)/F70</f>
        <v>0.16706161137440759</v>
      </c>
      <c r="L70" s="18">
        <v>7153</v>
      </c>
      <c r="M70" s="36">
        <v>2264</v>
      </c>
      <c r="N70" s="16">
        <f t="shared" ref="N70:N133" si="8">M70/L70</f>
        <v>0.31651055501188313</v>
      </c>
      <c r="O70" s="17">
        <f t="shared" ref="O70:O133" si="9">(M70-F70)/F70</f>
        <v>0.34123222748815168</v>
      </c>
    </row>
    <row r="71" spans="1:15" ht="14.25" customHeight="1">
      <c r="A71" s="3" t="s">
        <v>15</v>
      </c>
      <c r="B71" s="4" t="s">
        <v>47</v>
      </c>
      <c r="C71" s="4" t="s">
        <v>157</v>
      </c>
      <c r="D71" s="7" t="s">
        <v>158</v>
      </c>
      <c r="E71" s="10">
        <v>1671</v>
      </c>
      <c r="F71" s="34">
        <v>372</v>
      </c>
      <c r="G71" s="9">
        <f t="shared" si="5"/>
        <v>0.22262118491921004</v>
      </c>
      <c r="H71" s="14">
        <v>1522</v>
      </c>
      <c r="I71" s="35">
        <v>579</v>
      </c>
      <c r="J71" s="12">
        <f t="shared" si="6"/>
        <v>0.38042049934296979</v>
      </c>
      <c r="K71" s="13">
        <f t="shared" si="7"/>
        <v>0.55645161290322576</v>
      </c>
      <c r="L71" s="18">
        <v>1273</v>
      </c>
      <c r="M71" s="36">
        <v>691</v>
      </c>
      <c r="N71" s="16">
        <f t="shared" si="8"/>
        <v>0.54281225451688919</v>
      </c>
      <c r="O71" s="17">
        <f t="shared" si="9"/>
        <v>0.85752688172043012</v>
      </c>
    </row>
    <row r="72" spans="1:15" ht="14.25" customHeight="1">
      <c r="A72" s="3" t="s">
        <v>8</v>
      </c>
      <c r="B72" s="4" t="s">
        <v>9</v>
      </c>
      <c r="C72" s="4" t="s">
        <v>159</v>
      </c>
      <c r="D72" s="7" t="s">
        <v>160</v>
      </c>
      <c r="E72" s="10">
        <v>17668</v>
      </c>
      <c r="F72" s="34">
        <v>4666</v>
      </c>
      <c r="G72" s="9">
        <f t="shared" si="5"/>
        <v>0.26409327597917137</v>
      </c>
      <c r="H72" s="14">
        <v>17982</v>
      </c>
      <c r="I72" s="35">
        <v>6049</v>
      </c>
      <c r="J72" s="12">
        <f t="shared" si="6"/>
        <v>0.33639194750305862</v>
      </c>
      <c r="K72" s="13">
        <f t="shared" si="7"/>
        <v>0.29639948564080582</v>
      </c>
      <c r="L72" s="18">
        <v>18214</v>
      </c>
      <c r="M72" s="36">
        <v>6847</v>
      </c>
      <c r="N72" s="16">
        <f t="shared" si="8"/>
        <v>0.37591962226858461</v>
      </c>
      <c r="O72" s="17">
        <f t="shared" si="9"/>
        <v>0.46742391770252895</v>
      </c>
    </row>
    <row r="73" spans="1:15" ht="14.25" customHeight="1">
      <c r="A73" s="3" t="s">
        <v>15</v>
      </c>
      <c r="B73" s="4" t="s">
        <v>47</v>
      </c>
      <c r="C73" s="4" t="s">
        <v>161</v>
      </c>
      <c r="D73" s="7" t="s">
        <v>162</v>
      </c>
      <c r="E73" s="10">
        <v>1897</v>
      </c>
      <c r="F73" s="34">
        <v>429</v>
      </c>
      <c r="G73" s="9">
        <f t="shared" si="5"/>
        <v>0.22614654717975752</v>
      </c>
      <c r="H73" s="14">
        <v>1880</v>
      </c>
      <c r="I73" s="35">
        <v>680</v>
      </c>
      <c r="J73" s="12">
        <f t="shared" si="6"/>
        <v>0.36170212765957449</v>
      </c>
      <c r="K73" s="13">
        <f t="shared" si="7"/>
        <v>0.58508158508158503</v>
      </c>
      <c r="L73" s="18">
        <v>1798</v>
      </c>
      <c r="M73" s="36">
        <v>783</v>
      </c>
      <c r="N73" s="16">
        <f t="shared" si="8"/>
        <v>0.43548387096774194</v>
      </c>
      <c r="O73" s="17">
        <f t="shared" si="9"/>
        <v>0.82517482517482521</v>
      </c>
    </row>
    <row r="74" spans="1:15" ht="14.25" customHeight="1">
      <c r="A74" s="3" t="s">
        <v>15</v>
      </c>
      <c r="B74" s="4" t="s">
        <v>29</v>
      </c>
      <c r="C74" s="4" t="s">
        <v>163</v>
      </c>
      <c r="D74" s="7" t="s">
        <v>164</v>
      </c>
      <c r="E74" s="10">
        <v>872</v>
      </c>
      <c r="F74" s="34">
        <v>202</v>
      </c>
      <c r="G74" s="9">
        <f t="shared" si="5"/>
        <v>0.23165137614678899</v>
      </c>
      <c r="H74" s="14">
        <v>853</v>
      </c>
      <c r="I74" s="35">
        <v>333</v>
      </c>
      <c r="J74" s="12">
        <f t="shared" si="6"/>
        <v>0.39038686987104337</v>
      </c>
      <c r="K74" s="13">
        <f t="shared" si="7"/>
        <v>0.64851485148514854</v>
      </c>
      <c r="L74" s="18">
        <v>748</v>
      </c>
      <c r="M74" s="36">
        <v>400</v>
      </c>
      <c r="N74" s="16">
        <f t="shared" si="8"/>
        <v>0.53475935828877008</v>
      </c>
      <c r="O74" s="17">
        <f t="shared" si="9"/>
        <v>0.98019801980198018</v>
      </c>
    </row>
    <row r="75" spans="1:15" ht="14.25" customHeight="1">
      <c r="A75" s="3" t="s">
        <v>15</v>
      </c>
      <c r="B75" s="4" t="s">
        <v>16</v>
      </c>
      <c r="C75" s="4" t="s">
        <v>165</v>
      </c>
      <c r="D75" s="7" t="s">
        <v>166</v>
      </c>
      <c r="E75" s="10">
        <v>6756</v>
      </c>
      <c r="F75" s="34">
        <v>1679</v>
      </c>
      <c r="G75" s="9">
        <f t="shared" si="5"/>
        <v>0.24851983422143281</v>
      </c>
      <c r="H75" s="14">
        <v>6613</v>
      </c>
      <c r="I75" s="35">
        <v>2170</v>
      </c>
      <c r="J75" s="12">
        <f t="shared" si="6"/>
        <v>0.32814153939210644</v>
      </c>
      <c r="K75" s="13">
        <f t="shared" si="7"/>
        <v>0.29243597379392494</v>
      </c>
      <c r="L75" s="18">
        <v>6415</v>
      </c>
      <c r="M75" s="36">
        <v>2499</v>
      </c>
      <c r="N75" s="16">
        <f t="shared" si="8"/>
        <v>0.38955572876071709</v>
      </c>
      <c r="O75" s="17">
        <f t="shared" si="9"/>
        <v>0.48838594401429425</v>
      </c>
    </row>
    <row r="76" spans="1:15" ht="14.25" customHeight="1">
      <c r="A76" s="3" t="s">
        <v>25</v>
      </c>
      <c r="B76" s="4" t="s">
        <v>26</v>
      </c>
      <c r="C76" s="4" t="s">
        <v>167</v>
      </c>
      <c r="D76" s="7" t="s">
        <v>168</v>
      </c>
      <c r="E76" s="10">
        <v>26493</v>
      </c>
      <c r="F76" s="34">
        <v>6314</v>
      </c>
      <c r="G76" s="9">
        <f t="shared" si="5"/>
        <v>0.23832710527309101</v>
      </c>
      <c r="H76" s="14">
        <v>27540</v>
      </c>
      <c r="I76" s="35">
        <v>7993</v>
      </c>
      <c r="J76" s="12">
        <f t="shared" si="6"/>
        <v>0.29023238925199707</v>
      </c>
      <c r="K76" s="13">
        <f t="shared" si="7"/>
        <v>0.26591700981944882</v>
      </c>
      <c r="L76" s="18">
        <v>28014</v>
      </c>
      <c r="M76" s="36">
        <v>9609</v>
      </c>
      <c r="N76" s="16">
        <f t="shared" si="8"/>
        <v>0.3430070678946241</v>
      </c>
      <c r="O76" s="17">
        <f t="shared" si="9"/>
        <v>0.52185619258789995</v>
      </c>
    </row>
    <row r="77" spans="1:15" ht="14.25" customHeight="1">
      <c r="A77" s="3" t="s">
        <v>4</v>
      </c>
      <c r="B77" s="4" t="s">
        <v>12</v>
      </c>
      <c r="C77" s="4" t="s">
        <v>169</v>
      </c>
      <c r="D77" s="7" t="s">
        <v>170</v>
      </c>
      <c r="E77" s="10">
        <v>34032</v>
      </c>
      <c r="F77" s="34">
        <v>7473</v>
      </c>
      <c r="G77" s="9">
        <f t="shared" si="5"/>
        <v>0.21958744710860367</v>
      </c>
      <c r="H77" s="14">
        <v>35435</v>
      </c>
      <c r="I77" s="35">
        <v>9356</v>
      </c>
      <c r="J77" s="12">
        <f t="shared" si="6"/>
        <v>0.26403273599548471</v>
      </c>
      <c r="K77" s="13">
        <f t="shared" si="7"/>
        <v>0.25197377224675499</v>
      </c>
      <c r="L77" s="18">
        <v>36586</v>
      </c>
      <c r="M77" s="36">
        <v>10766</v>
      </c>
      <c r="N77" s="16">
        <f t="shared" si="8"/>
        <v>0.29426556606352156</v>
      </c>
      <c r="O77" s="17">
        <f t="shared" si="9"/>
        <v>0.44065301752977387</v>
      </c>
    </row>
    <row r="78" spans="1:15" ht="14.25" customHeight="1">
      <c r="A78" s="3" t="s">
        <v>38</v>
      </c>
      <c r="B78" s="4" t="s">
        <v>58</v>
      </c>
      <c r="C78" s="4" t="s">
        <v>171</v>
      </c>
      <c r="D78" s="7" t="s">
        <v>172</v>
      </c>
      <c r="E78" s="10">
        <v>24729</v>
      </c>
      <c r="F78" s="34">
        <v>5973</v>
      </c>
      <c r="G78" s="9">
        <f t="shared" si="5"/>
        <v>0.24153827489991508</v>
      </c>
      <c r="H78" s="14">
        <v>26421</v>
      </c>
      <c r="I78" s="35">
        <v>7385</v>
      </c>
      <c r="J78" s="12">
        <f t="shared" si="6"/>
        <v>0.27951250898906171</v>
      </c>
      <c r="K78" s="13">
        <f t="shared" si="7"/>
        <v>0.23639712037502092</v>
      </c>
      <c r="L78" s="18">
        <v>27911</v>
      </c>
      <c r="M78" s="36">
        <v>8769</v>
      </c>
      <c r="N78" s="16">
        <f t="shared" si="8"/>
        <v>0.3141772061194511</v>
      </c>
      <c r="O78" s="17">
        <f t="shared" si="9"/>
        <v>0.4681064791562029</v>
      </c>
    </row>
    <row r="79" spans="1:15" ht="14.25" customHeight="1">
      <c r="A79" s="3" t="s">
        <v>15</v>
      </c>
      <c r="B79" s="4" t="s">
        <v>47</v>
      </c>
      <c r="C79" s="4" t="s">
        <v>173</v>
      </c>
      <c r="D79" s="7" t="s">
        <v>174</v>
      </c>
      <c r="E79" s="10">
        <v>5125</v>
      </c>
      <c r="F79" s="34">
        <v>1214</v>
      </c>
      <c r="G79" s="9">
        <f t="shared" si="5"/>
        <v>0.23687804878048779</v>
      </c>
      <c r="H79" s="14">
        <v>5460</v>
      </c>
      <c r="I79" s="35">
        <v>1774</v>
      </c>
      <c r="J79" s="12">
        <f t="shared" si="6"/>
        <v>0.32490842490842492</v>
      </c>
      <c r="K79" s="13">
        <f t="shared" si="7"/>
        <v>0.46128500823723229</v>
      </c>
      <c r="L79" s="18">
        <v>5789</v>
      </c>
      <c r="M79" s="36">
        <v>2064</v>
      </c>
      <c r="N79" s="16">
        <f t="shared" si="8"/>
        <v>0.35653826222145446</v>
      </c>
      <c r="O79" s="17">
        <f t="shared" si="9"/>
        <v>0.70016474464579903</v>
      </c>
    </row>
    <row r="80" spans="1:15" ht="14.25" customHeight="1">
      <c r="A80" s="3" t="s">
        <v>34</v>
      </c>
      <c r="B80" s="4" t="s">
        <v>63</v>
      </c>
      <c r="C80" s="4" t="s">
        <v>175</v>
      </c>
      <c r="D80" s="7" t="s">
        <v>176</v>
      </c>
      <c r="E80" s="10">
        <v>14207</v>
      </c>
      <c r="F80" s="34">
        <v>5910</v>
      </c>
      <c r="G80" s="9">
        <f t="shared" si="5"/>
        <v>0.41599211656225804</v>
      </c>
      <c r="H80" s="14">
        <v>12934</v>
      </c>
      <c r="I80" s="35">
        <v>6561</v>
      </c>
      <c r="J80" s="12">
        <f t="shared" si="6"/>
        <v>0.5072676666151229</v>
      </c>
      <c r="K80" s="13">
        <f t="shared" si="7"/>
        <v>0.11015228426395939</v>
      </c>
      <c r="L80" s="18">
        <v>11456</v>
      </c>
      <c r="M80" s="36">
        <v>6436</v>
      </c>
      <c r="N80" s="16">
        <f t="shared" si="8"/>
        <v>0.56180167597765363</v>
      </c>
      <c r="O80" s="17">
        <f t="shared" si="9"/>
        <v>8.9001692047377332E-2</v>
      </c>
    </row>
    <row r="81" spans="1:15" ht="14.25" customHeight="1">
      <c r="A81" s="3" t="s">
        <v>4</v>
      </c>
      <c r="B81" s="4" t="s">
        <v>12</v>
      </c>
      <c r="C81" s="4" t="s">
        <v>177</v>
      </c>
      <c r="D81" s="7" t="s">
        <v>178</v>
      </c>
      <c r="E81" s="10">
        <v>7086</v>
      </c>
      <c r="F81" s="34">
        <v>1349</v>
      </c>
      <c r="G81" s="9">
        <f t="shared" si="5"/>
        <v>0.19037538808918994</v>
      </c>
      <c r="H81" s="14">
        <v>8016</v>
      </c>
      <c r="I81" s="35">
        <v>1689</v>
      </c>
      <c r="J81" s="12">
        <f t="shared" si="6"/>
        <v>0.21070359281437126</v>
      </c>
      <c r="K81" s="13">
        <f t="shared" si="7"/>
        <v>0.25203854707190509</v>
      </c>
      <c r="L81" s="18">
        <v>8918</v>
      </c>
      <c r="M81" s="36">
        <v>2333</v>
      </c>
      <c r="N81" s="16">
        <f t="shared" si="8"/>
        <v>0.26160574119757796</v>
      </c>
      <c r="O81" s="17">
        <f t="shared" si="9"/>
        <v>0.72942920681986656</v>
      </c>
    </row>
    <row r="82" spans="1:15" ht="14.25" customHeight="1">
      <c r="A82" s="3" t="s">
        <v>41</v>
      </c>
      <c r="B82" s="4" t="s">
        <v>42</v>
      </c>
      <c r="C82" s="4" t="s">
        <v>179</v>
      </c>
      <c r="D82" s="7" t="s">
        <v>180</v>
      </c>
      <c r="E82" s="10">
        <v>8471</v>
      </c>
      <c r="F82" s="34">
        <v>1081</v>
      </c>
      <c r="G82" s="9">
        <f t="shared" si="5"/>
        <v>0.1276118522016291</v>
      </c>
      <c r="H82" s="14">
        <v>9557</v>
      </c>
      <c r="I82" s="35">
        <v>1976</v>
      </c>
      <c r="J82" s="12">
        <f t="shared" si="6"/>
        <v>0.20675944333996024</v>
      </c>
      <c r="K82" s="13">
        <f t="shared" si="7"/>
        <v>0.82793709528214621</v>
      </c>
      <c r="L82" s="18">
        <v>10276</v>
      </c>
      <c r="M82" s="36">
        <v>3029</v>
      </c>
      <c r="N82" s="16">
        <f t="shared" si="8"/>
        <v>0.29476449980537173</v>
      </c>
      <c r="O82" s="17">
        <f t="shared" si="9"/>
        <v>1.8020351526364478</v>
      </c>
    </row>
    <row r="83" spans="1:15" ht="14.25" customHeight="1">
      <c r="A83" s="3" t="s">
        <v>38</v>
      </c>
      <c r="B83" s="4" t="s">
        <v>58</v>
      </c>
      <c r="C83" s="4" t="s">
        <v>181</v>
      </c>
      <c r="D83" s="7" t="s">
        <v>182</v>
      </c>
      <c r="E83" s="10">
        <v>5589</v>
      </c>
      <c r="F83" s="34">
        <v>1146</v>
      </c>
      <c r="G83" s="9">
        <f t="shared" si="5"/>
        <v>0.2050456253354804</v>
      </c>
      <c r="H83" s="14">
        <v>5204</v>
      </c>
      <c r="I83" s="35">
        <v>1332</v>
      </c>
      <c r="J83" s="12">
        <f t="shared" si="6"/>
        <v>0.25595695618754805</v>
      </c>
      <c r="K83" s="13">
        <f t="shared" si="7"/>
        <v>0.16230366492146597</v>
      </c>
      <c r="L83" s="18">
        <v>4855</v>
      </c>
      <c r="M83" s="36">
        <v>1576</v>
      </c>
      <c r="N83" s="16">
        <f t="shared" si="8"/>
        <v>0.32461380020597325</v>
      </c>
      <c r="O83" s="17">
        <f t="shared" si="9"/>
        <v>0.37521815008726006</v>
      </c>
    </row>
    <row r="84" spans="1:15" ht="14.25" customHeight="1">
      <c r="A84" s="3" t="s">
        <v>25</v>
      </c>
      <c r="B84" s="4" t="s">
        <v>9</v>
      </c>
      <c r="C84" s="4" t="s">
        <v>183</v>
      </c>
      <c r="D84" s="7" t="s">
        <v>184</v>
      </c>
      <c r="E84" s="10">
        <v>29457</v>
      </c>
      <c r="F84" s="34">
        <v>5387</v>
      </c>
      <c r="G84" s="9">
        <f t="shared" si="5"/>
        <v>0.18287673558067691</v>
      </c>
      <c r="H84" s="14">
        <v>30206</v>
      </c>
      <c r="I84" s="35">
        <v>7145</v>
      </c>
      <c r="J84" s="12">
        <f t="shared" si="6"/>
        <v>0.23654240879295504</v>
      </c>
      <c r="K84" s="13">
        <f t="shared" si="7"/>
        <v>0.32634119175793574</v>
      </c>
      <c r="L84" s="18">
        <v>30437</v>
      </c>
      <c r="M84" s="36">
        <v>8976</v>
      </c>
      <c r="N84" s="16">
        <f t="shared" si="8"/>
        <v>0.29490422840621611</v>
      </c>
      <c r="O84" s="17">
        <f t="shared" si="9"/>
        <v>0.66623352515314649</v>
      </c>
    </row>
    <row r="85" spans="1:15" ht="14.25" customHeight="1">
      <c r="A85" s="3" t="s">
        <v>41</v>
      </c>
      <c r="B85" s="4" t="s">
        <v>42</v>
      </c>
      <c r="C85" s="4" t="s">
        <v>185</v>
      </c>
      <c r="D85" s="7" t="s">
        <v>186</v>
      </c>
      <c r="E85" s="10">
        <v>11390</v>
      </c>
      <c r="F85" s="34">
        <v>1981</v>
      </c>
      <c r="G85" s="9">
        <f t="shared" si="5"/>
        <v>0.17392449517120281</v>
      </c>
      <c r="H85" s="14">
        <v>12271</v>
      </c>
      <c r="I85" s="35">
        <v>2662</v>
      </c>
      <c r="J85" s="12">
        <f t="shared" si="6"/>
        <v>0.21693423518865618</v>
      </c>
      <c r="K85" s="13">
        <f t="shared" si="7"/>
        <v>0.34376577486118121</v>
      </c>
      <c r="L85" s="18">
        <v>12724</v>
      </c>
      <c r="M85" s="36">
        <v>3468</v>
      </c>
      <c r="N85" s="16">
        <f t="shared" si="8"/>
        <v>0.27255580006287333</v>
      </c>
      <c r="O85" s="17">
        <f t="shared" si="9"/>
        <v>0.7506309944472489</v>
      </c>
    </row>
    <row r="86" spans="1:15" ht="14.25" customHeight="1">
      <c r="A86" s="3" t="s">
        <v>25</v>
      </c>
      <c r="B86" s="4" t="s">
        <v>9</v>
      </c>
      <c r="C86" s="4" t="s">
        <v>187</v>
      </c>
      <c r="D86" s="7" t="s">
        <v>188</v>
      </c>
      <c r="E86" s="10">
        <v>3179</v>
      </c>
      <c r="F86" s="34">
        <v>509</v>
      </c>
      <c r="G86" s="9">
        <f t="shared" si="5"/>
        <v>0.16011324315822587</v>
      </c>
      <c r="H86" s="14">
        <v>3428</v>
      </c>
      <c r="I86" s="35">
        <v>767</v>
      </c>
      <c r="J86" s="12">
        <f t="shared" si="6"/>
        <v>0.22374562427071179</v>
      </c>
      <c r="K86" s="13">
        <f t="shared" si="7"/>
        <v>0.50687622789783893</v>
      </c>
      <c r="L86" s="18">
        <v>3631</v>
      </c>
      <c r="M86" s="36">
        <v>1227</v>
      </c>
      <c r="N86" s="16">
        <f t="shared" si="8"/>
        <v>0.33792343706967776</v>
      </c>
      <c r="O86" s="17">
        <f t="shared" si="9"/>
        <v>1.4106090373280944</v>
      </c>
    </row>
    <row r="87" spans="1:15" ht="14.25" customHeight="1">
      <c r="A87" s="3" t="s">
        <v>4</v>
      </c>
      <c r="B87" s="4" t="s">
        <v>5</v>
      </c>
      <c r="C87" s="4" t="s">
        <v>189</v>
      </c>
      <c r="D87" s="7" t="s">
        <v>190</v>
      </c>
      <c r="E87" s="10">
        <v>15059</v>
      </c>
      <c r="F87" s="34">
        <v>3530</v>
      </c>
      <c r="G87" s="9">
        <f t="shared" si="5"/>
        <v>0.23441131549239658</v>
      </c>
      <c r="H87" s="14">
        <v>15056</v>
      </c>
      <c r="I87" s="35">
        <v>4764</v>
      </c>
      <c r="J87" s="12">
        <f t="shared" si="6"/>
        <v>0.31641870350690754</v>
      </c>
      <c r="K87" s="13">
        <f t="shared" si="7"/>
        <v>0.34957507082152972</v>
      </c>
      <c r="L87" s="18">
        <v>15373</v>
      </c>
      <c r="M87" s="36">
        <v>5607</v>
      </c>
      <c r="N87" s="16">
        <f t="shared" si="8"/>
        <v>0.36473037143042997</v>
      </c>
      <c r="O87" s="17">
        <f t="shared" si="9"/>
        <v>0.58838526912181299</v>
      </c>
    </row>
    <row r="88" spans="1:15" ht="14.25" customHeight="1">
      <c r="A88" s="3" t="s">
        <v>4</v>
      </c>
      <c r="B88" s="4" t="s">
        <v>5</v>
      </c>
      <c r="C88" s="4" t="s">
        <v>191</v>
      </c>
      <c r="D88" s="7" t="s">
        <v>192</v>
      </c>
      <c r="E88" s="10">
        <v>13794</v>
      </c>
      <c r="F88" s="34">
        <v>2651</v>
      </c>
      <c r="G88" s="9">
        <f t="shared" si="5"/>
        <v>0.19218500797448165</v>
      </c>
      <c r="H88" s="14">
        <v>14400</v>
      </c>
      <c r="I88" s="35">
        <v>3739</v>
      </c>
      <c r="J88" s="12">
        <f t="shared" si="6"/>
        <v>0.25965277777777779</v>
      </c>
      <c r="K88" s="13">
        <f t="shared" si="7"/>
        <v>0.41041116559788759</v>
      </c>
      <c r="L88" s="18">
        <v>14887</v>
      </c>
      <c r="M88" s="36">
        <v>4780</v>
      </c>
      <c r="N88" s="16">
        <f t="shared" si="8"/>
        <v>0.32108551084839121</v>
      </c>
      <c r="O88" s="17">
        <f t="shared" si="9"/>
        <v>0.80309317238777822</v>
      </c>
    </row>
    <row r="89" spans="1:15" ht="14.25" customHeight="1">
      <c r="A89" s="3" t="s">
        <v>41</v>
      </c>
      <c r="B89" s="4" t="s">
        <v>42</v>
      </c>
      <c r="C89" s="4" t="s">
        <v>193</v>
      </c>
      <c r="D89" s="7" t="s">
        <v>194</v>
      </c>
      <c r="E89" s="10">
        <v>2183</v>
      </c>
      <c r="F89" s="34">
        <v>436</v>
      </c>
      <c r="G89" s="9">
        <f t="shared" si="5"/>
        <v>0.19972514887769124</v>
      </c>
      <c r="H89" s="14">
        <v>2176</v>
      </c>
      <c r="I89" s="35">
        <v>540</v>
      </c>
      <c r="J89" s="12">
        <f t="shared" si="6"/>
        <v>0.24816176470588236</v>
      </c>
      <c r="K89" s="13">
        <f t="shared" si="7"/>
        <v>0.23853211009174313</v>
      </c>
      <c r="L89" s="18">
        <v>2098</v>
      </c>
      <c r="M89" s="36">
        <v>624</v>
      </c>
      <c r="N89" s="16">
        <f t="shared" si="8"/>
        <v>0.29742612011439468</v>
      </c>
      <c r="O89" s="17">
        <f t="shared" si="9"/>
        <v>0.43119266055045874</v>
      </c>
    </row>
    <row r="90" spans="1:15" ht="14.25" customHeight="1">
      <c r="A90" s="3" t="s">
        <v>19</v>
      </c>
      <c r="B90" s="4" t="s">
        <v>20</v>
      </c>
      <c r="C90" s="4" t="s">
        <v>195</v>
      </c>
      <c r="D90" s="7" t="s">
        <v>196</v>
      </c>
      <c r="E90" s="10">
        <v>15720</v>
      </c>
      <c r="F90" s="34">
        <v>4026</v>
      </c>
      <c r="G90" s="9">
        <f t="shared" si="5"/>
        <v>0.25610687022900763</v>
      </c>
      <c r="H90" s="14">
        <v>16739</v>
      </c>
      <c r="I90" s="35">
        <v>5167</v>
      </c>
      <c r="J90" s="12">
        <f t="shared" si="6"/>
        <v>0.30868032737917439</v>
      </c>
      <c r="K90" s="13">
        <f t="shared" si="7"/>
        <v>0.28340784898161947</v>
      </c>
      <c r="L90" s="18">
        <v>17523</v>
      </c>
      <c r="M90" s="36">
        <v>6433</v>
      </c>
      <c r="N90" s="16">
        <f t="shared" si="8"/>
        <v>0.36711750271072308</v>
      </c>
      <c r="O90" s="17">
        <f t="shared" si="9"/>
        <v>0.59786388474913066</v>
      </c>
    </row>
    <row r="91" spans="1:15" ht="14.25" customHeight="1">
      <c r="A91" s="3" t="s">
        <v>34</v>
      </c>
      <c r="B91" s="4" t="s">
        <v>63</v>
      </c>
      <c r="C91" s="4" t="s">
        <v>197</v>
      </c>
      <c r="D91" s="7" t="s">
        <v>198</v>
      </c>
      <c r="E91" s="10">
        <v>4956</v>
      </c>
      <c r="F91" s="34">
        <v>2169</v>
      </c>
      <c r="G91" s="9">
        <f t="shared" si="5"/>
        <v>0.43765133171912834</v>
      </c>
      <c r="H91" s="14">
        <v>4307</v>
      </c>
      <c r="I91" s="35">
        <v>2553</v>
      </c>
      <c r="J91" s="12">
        <f t="shared" si="6"/>
        <v>0.5927559786394242</v>
      </c>
      <c r="K91" s="13">
        <f t="shared" si="7"/>
        <v>0.17704011065006917</v>
      </c>
      <c r="L91" s="18">
        <v>3512</v>
      </c>
      <c r="M91" s="36">
        <v>2620</v>
      </c>
      <c r="N91" s="16">
        <f t="shared" si="8"/>
        <v>0.74601366742596809</v>
      </c>
      <c r="O91" s="17">
        <f t="shared" si="9"/>
        <v>0.20792992162286769</v>
      </c>
    </row>
    <row r="92" spans="1:15" ht="14.25" customHeight="1">
      <c r="A92" s="3" t="s">
        <v>19</v>
      </c>
      <c r="B92" s="4" t="s">
        <v>29</v>
      </c>
      <c r="C92" s="4" t="s">
        <v>199</v>
      </c>
      <c r="D92" s="7" t="s">
        <v>200</v>
      </c>
      <c r="E92" s="10">
        <v>16053</v>
      </c>
      <c r="F92" s="34">
        <v>3505</v>
      </c>
      <c r="G92" s="9">
        <f t="shared" si="5"/>
        <v>0.21833925123029962</v>
      </c>
      <c r="H92" s="14">
        <v>15775</v>
      </c>
      <c r="I92" s="35">
        <v>4871</v>
      </c>
      <c r="J92" s="12">
        <f t="shared" si="6"/>
        <v>0.30877971473851029</v>
      </c>
      <c r="K92" s="13">
        <f t="shared" si="7"/>
        <v>0.38972895863052781</v>
      </c>
      <c r="L92" s="18">
        <v>15005</v>
      </c>
      <c r="M92" s="36">
        <v>5629</v>
      </c>
      <c r="N92" s="16">
        <f t="shared" si="8"/>
        <v>0.37514161946017993</v>
      </c>
      <c r="O92" s="17">
        <f t="shared" si="9"/>
        <v>0.6059914407988588</v>
      </c>
    </row>
    <row r="93" spans="1:15" ht="14.25" customHeight="1">
      <c r="A93" s="3" t="s">
        <v>4</v>
      </c>
      <c r="B93" s="4" t="s">
        <v>12</v>
      </c>
      <c r="C93" s="4" t="s">
        <v>201</v>
      </c>
      <c r="D93" s="7" t="s">
        <v>202</v>
      </c>
      <c r="E93" s="10">
        <v>23112</v>
      </c>
      <c r="F93" s="34">
        <v>4163</v>
      </c>
      <c r="G93" s="9">
        <f t="shared" si="5"/>
        <v>0.18012287988923503</v>
      </c>
      <c r="H93" s="14">
        <v>22531</v>
      </c>
      <c r="I93" s="35">
        <v>5648</v>
      </c>
      <c r="J93" s="12">
        <f t="shared" si="6"/>
        <v>0.25067684523545336</v>
      </c>
      <c r="K93" s="13">
        <f t="shared" si="7"/>
        <v>0.35671390823925053</v>
      </c>
      <c r="L93" s="18">
        <v>21268</v>
      </c>
      <c r="M93" s="36">
        <v>6615</v>
      </c>
      <c r="N93" s="16">
        <f t="shared" si="8"/>
        <v>0.31103065638517963</v>
      </c>
      <c r="O93" s="17">
        <f t="shared" si="9"/>
        <v>0.58899831852029783</v>
      </c>
    </row>
    <row r="94" spans="1:15" ht="14.25" customHeight="1">
      <c r="A94" s="3" t="s">
        <v>34</v>
      </c>
      <c r="B94" s="4" t="s">
        <v>35</v>
      </c>
      <c r="C94" s="4" t="s">
        <v>203</v>
      </c>
      <c r="D94" s="7" t="s">
        <v>204</v>
      </c>
      <c r="E94" s="10">
        <v>4067</v>
      </c>
      <c r="F94" s="34">
        <v>959</v>
      </c>
      <c r="G94" s="9">
        <f t="shared" si="5"/>
        <v>0.23580034423407917</v>
      </c>
      <c r="H94" s="14">
        <v>4362</v>
      </c>
      <c r="I94" s="35">
        <v>1433</v>
      </c>
      <c r="J94" s="12">
        <f t="shared" si="6"/>
        <v>0.32851902796882165</v>
      </c>
      <c r="K94" s="13">
        <f t="shared" si="7"/>
        <v>0.49426485922836289</v>
      </c>
      <c r="L94" s="18">
        <v>4585</v>
      </c>
      <c r="M94" s="36">
        <v>1720</v>
      </c>
      <c r="N94" s="16">
        <f t="shared" si="8"/>
        <v>0.37513631406761178</v>
      </c>
      <c r="O94" s="17">
        <f t="shared" si="9"/>
        <v>0.79353493222106364</v>
      </c>
    </row>
    <row r="95" spans="1:15" ht="14.25" customHeight="1">
      <c r="A95" s="3" t="s">
        <v>15</v>
      </c>
      <c r="B95" s="4" t="s">
        <v>16</v>
      </c>
      <c r="C95" s="4" t="s">
        <v>205</v>
      </c>
      <c r="D95" s="7" t="s">
        <v>206</v>
      </c>
      <c r="E95" s="10">
        <v>1225</v>
      </c>
      <c r="F95" s="34">
        <v>451</v>
      </c>
      <c r="G95" s="9">
        <f t="shared" si="5"/>
        <v>0.36816326530612242</v>
      </c>
      <c r="H95" s="14">
        <v>1074</v>
      </c>
      <c r="I95" s="35">
        <v>484</v>
      </c>
      <c r="J95" s="12">
        <f t="shared" si="6"/>
        <v>0.4506517690875233</v>
      </c>
      <c r="K95" s="13">
        <f t="shared" si="7"/>
        <v>7.3170731707317069E-2</v>
      </c>
      <c r="L95" s="18">
        <v>901</v>
      </c>
      <c r="M95" s="36">
        <v>462</v>
      </c>
      <c r="N95" s="16">
        <f t="shared" si="8"/>
        <v>0.51276359600443955</v>
      </c>
      <c r="O95" s="17">
        <f t="shared" si="9"/>
        <v>2.4390243902439025E-2</v>
      </c>
    </row>
    <row r="96" spans="1:15" ht="14.25" customHeight="1">
      <c r="A96" s="3" t="s">
        <v>15</v>
      </c>
      <c r="B96" s="4" t="s">
        <v>47</v>
      </c>
      <c r="C96" s="4" t="s">
        <v>207</v>
      </c>
      <c r="D96" s="7" t="s">
        <v>208</v>
      </c>
      <c r="E96" s="10">
        <v>1800</v>
      </c>
      <c r="F96" s="34">
        <v>391</v>
      </c>
      <c r="G96" s="9">
        <f t="shared" si="5"/>
        <v>0.21722222222222223</v>
      </c>
      <c r="H96" s="14">
        <v>2140</v>
      </c>
      <c r="I96" s="35">
        <v>643</v>
      </c>
      <c r="J96" s="12">
        <f t="shared" si="6"/>
        <v>0.30046728971962616</v>
      </c>
      <c r="K96" s="13">
        <f t="shared" si="7"/>
        <v>0.64450127877237851</v>
      </c>
      <c r="L96" s="18">
        <v>2529</v>
      </c>
      <c r="M96" s="36">
        <v>812</v>
      </c>
      <c r="N96" s="16">
        <f t="shared" si="8"/>
        <v>0.321075523922499</v>
      </c>
      <c r="O96" s="17">
        <f t="shared" si="9"/>
        <v>1.0767263427109974</v>
      </c>
    </row>
    <row r="97" spans="1:15" ht="14.25" customHeight="1">
      <c r="A97" s="3" t="s">
        <v>25</v>
      </c>
      <c r="B97" s="4" t="s">
        <v>26</v>
      </c>
      <c r="C97" s="4" t="s">
        <v>209</v>
      </c>
      <c r="D97" s="7" t="s">
        <v>210</v>
      </c>
      <c r="E97" s="10">
        <v>3504</v>
      </c>
      <c r="F97" s="34">
        <v>753</v>
      </c>
      <c r="G97" s="9">
        <f t="shared" si="5"/>
        <v>0.2148972602739726</v>
      </c>
      <c r="H97" s="14">
        <v>3636</v>
      </c>
      <c r="I97" s="35">
        <v>1039</v>
      </c>
      <c r="J97" s="12">
        <f t="shared" si="6"/>
        <v>0.28575357535753576</v>
      </c>
      <c r="K97" s="13">
        <f t="shared" si="7"/>
        <v>0.3798140770252324</v>
      </c>
      <c r="L97" s="18">
        <v>3688</v>
      </c>
      <c r="M97" s="36">
        <v>1283</v>
      </c>
      <c r="N97" s="16">
        <f t="shared" si="8"/>
        <v>0.34788503253796094</v>
      </c>
      <c r="O97" s="17">
        <f t="shared" si="9"/>
        <v>0.70385126162018596</v>
      </c>
    </row>
    <row r="98" spans="1:15" ht="14.25" customHeight="1">
      <c r="A98" s="3" t="s">
        <v>38</v>
      </c>
      <c r="B98" s="4" t="s">
        <v>9</v>
      </c>
      <c r="C98" s="4" t="s">
        <v>211</v>
      </c>
      <c r="D98" s="7" t="s">
        <v>212</v>
      </c>
      <c r="E98" s="10">
        <v>41667</v>
      </c>
      <c r="F98" s="34">
        <v>6527</v>
      </c>
      <c r="G98" s="9">
        <f t="shared" si="5"/>
        <v>0.15664674682602539</v>
      </c>
      <c r="H98" s="14">
        <v>47726</v>
      </c>
      <c r="I98" s="35">
        <v>7328</v>
      </c>
      <c r="J98" s="12">
        <f t="shared" si="6"/>
        <v>0.15354314210283704</v>
      </c>
      <c r="K98" s="13">
        <f t="shared" si="7"/>
        <v>0.12272100505592155</v>
      </c>
      <c r="L98" s="18">
        <v>55012</v>
      </c>
      <c r="M98" s="36">
        <v>9129</v>
      </c>
      <c r="N98" s="16">
        <f t="shared" si="8"/>
        <v>0.16594561186650186</v>
      </c>
      <c r="O98" s="17">
        <f t="shared" si="9"/>
        <v>0.3986517542515704</v>
      </c>
    </row>
    <row r="99" spans="1:15" ht="14.25" customHeight="1">
      <c r="A99" s="3" t="s">
        <v>4</v>
      </c>
      <c r="B99" s="4" t="s">
        <v>12</v>
      </c>
      <c r="C99" s="4" t="s">
        <v>213</v>
      </c>
      <c r="D99" s="7" t="s">
        <v>214</v>
      </c>
      <c r="E99" s="10">
        <v>15873</v>
      </c>
      <c r="F99" s="34">
        <v>4171</v>
      </c>
      <c r="G99" s="9">
        <f t="shared" si="5"/>
        <v>0.26277326277326279</v>
      </c>
      <c r="H99" s="14">
        <v>15526</v>
      </c>
      <c r="I99" s="35">
        <v>4965</v>
      </c>
      <c r="J99" s="12">
        <f t="shared" si="6"/>
        <v>0.31978616514234187</v>
      </c>
      <c r="K99" s="13">
        <f t="shared" si="7"/>
        <v>0.19036202349556461</v>
      </c>
      <c r="L99" s="18">
        <v>14938</v>
      </c>
      <c r="M99" s="36">
        <v>5565</v>
      </c>
      <c r="N99" s="16">
        <f t="shared" si="8"/>
        <v>0.37253983130271789</v>
      </c>
      <c r="O99" s="17">
        <f t="shared" si="9"/>
        <v>0.3342124190841525</v>
      </c>
    </row>
    <row r="100" spans="1:15" ht="14.25" customHeight="1">
      <c r="A100" s="3" t="s">
        <v>4</v>
      </c>
      <c r="B100" s="4" t="s">
        <v>12</v>
      </c>
      <c r="C100" s="4" t="s">
        <v>215</v>
      </c>
      <c r="D100" s="7" t="s">
        <v>216</v>
      </c>
      <c r="E100" s="10">
        <v>88857</v>
      </c>
      <c r="F100" s="34">
        <v>18194</v>
      </c>
      <c r="G100" s="9">
        <f t="shared" si="5"/>
        <v>0.20475595619928649</v>
      </c>
      <c r="H100" s="14">
        <v>87199</v>
      </c>
      <c r="I100" s="35">
        <v>19898</v>
      </c>
      <c r="J100" s="12">
        <f t="shared" si="6"/>
        <v>0.22819069026020941</v>
      </c>
      <c r="K100" s="13">
        <f t="shared" si="7"/>
        <v>9.365724964273936E-2</v>
      </c>
      <c r="L100" s="18">
        <v>83983</v>
      </c>
      <c r="M100" s="36">
        <v>22345</v>
      </c>
      <c r="N100" s="16">
        <f t="shared" si="8"/>
        <v>0.26606575140206945</v>
      </c>
      <c r="O100" s="17">
        <f t="shared" si="9"/>
        <v>0.22815213806749479</v>
      </c>
    </row>
    <row r="101" spans="1:15" ht="14.25" customHeight="1">
      <c r="A101" s="3" t="s">
        <v>34</v>
      </c>
      <c r="B101" s="4" t="s">
        <v>63</v>
      </c>
      <c r="C101" s="4" t="s">
        <v>217</v>
      </c>
      <c r="D101" s="7" t="s">
        <v>218</v>
      </c>
      <c r="E101" s="10">
        <v>31531</v>
      </c>
      <c r="F101" s="34">
        <v>10857</v>
      </c>
      <c r="G101" s="9">
        <f t="shared" si="5"/>
        <v>0.34432780438298816</v>
      </c>
      <c r="H101" s="14">
        <v>31086</v>
      </c>
      <c r="I101" s="35">
        <v>13226</v>
      </c>
      <c r="J101" s="12">
        <f t="shared" si="6"/>
        <v>0.42546483947757835</v>
      </c>
      <c r="K101" s="13">
        <f t="shared" si="7"/>
        <v>0.21820023947683523</v>
      </c>
      <c r="L101" s="18">
        <v>30618</v>
      </c>
      <c r="M101" s="36">
        <v>14516</v>
      </c>
      <c r="N101" s="16">
        <f t="shared" si="8"/>
        <v>0.47410020249526424</v>
      </c>
      <c r="O101" s="17">
        <f t="shared" si="9"/>
        <v>0.33701759233674128</v>
      </c>
    </row>
    <row r="102" spans="1:15" ht="14.25" customHeight="1">
      <c r="A102" s="3" t="s">
        <v>41</v>
      </c>
      <c r="B102" s="4" t="s">
        <v>42</v>
      </c>
      <c r="C102" s="4" t="s">
        <v>219</v>
      </c>
      <c r="D102" s="7" t="s">
        <v>220</v>
      </c>
      <c r="E102" s="10">
        <v>40318</v>
      </c>
      <c r="F102" s="34">
        <v>6872</v>
      </c>
      <c r="G102" s="9">
        <f t="shared" si="5"/>
        <v>0.17044496254774544</v>
      </c>
      <c r="H102" s="14">
        <v>41184</v>
      </c>
      <c r="I102" s="35">
        <v>8189</v>
      </c>
      <c r="J102" s="12">
        <f t="shared" si="6"/>
        <v>0.1988393550893551</v>
      </c>
      <c r="K102" s="13">
        <f t="shared" si="7"/>
        <v>0.19164726426076834</v>
      </c>
      <c r="L102" s="18">
        <v>40940</v>
      </c>
      <c r="M102" s="36">
        <v>9548</v>
      </c>
      <c r="N102" s="16">
        <f t="shared" si="8"/>
        <v>0.23321934538348804</v>
      </c>
      <c r="O102" s="17">
        <f t="shared" si="9"/>
        <v>0.38940628637951108</v>
      </c>
    </row>
    <row r="103" spans="1:15" ht="14.25" customHeight="1">
      <c r="A103" s="3" t="s">
        <v>15</v>
      </c>
      <c r="B103" s="4" t="s">
        <v>16</v>
      </c>
      <c r="C103" s="4" t="s">
        <v>221</v>
      </c>
      <c r="D103" s="7" t="s">
        <v>222</v>
      </c>
      <c r="E103" s="10">
        <v>752</v>
      </c>
      <c r="F103" s="34">
        <v>172</v>
      </c>
      <c r="G103" s="9">
        <f t="shared" si="5"/>
        <v>0.22872340425531915</v>
      </c>
      <c r="H103" s="14">
        <v>809</v>
      </c>
      <c r="I103" s="35">
        <v>245</v>
      </c>
      <c r="J103" s="12">
        <f t="shared" si="6"/>
        <v>0.30284301606922126</v>
      </c>
      <c r="K103" s="13">
        <f t="shared" si="7"/>
        <v>0.42441860465116277</v>
      </c>
      <c r="L103" s="18">
        <v>873</v>
      </c>
      <c r="M103" s="36">
        <v>338</v>
      </c>
      <c r="N103" s="16">
        <f t="shared" si="8"/>
        <v>0.38717067583046966</v>
      </c>
      <c r="O103" s="17">
        <f t="shared" si="9"/>
        <v>0.96511627906976749</v>
      </c>
    </row>
    <row r="104" spans="1:15" ht="14.25" customHeight="1">
      <c r="A104" s="3" t="s">
        <v>8</v>
      </c>
      <c r="B104" s="4" t="s">
        <v>58</v>
      </c>
      <c r="C104" s="4" t="s">
        <v>223</v>
      </c>
      <c r="D104" s="7" t="s">
        <v>224</v>
      </c>
      <c r="E104" s="10">
        <v>16865</v>
      </c>
      <c r="F104" s="34">
        <v>3228</v>
      </c>
      <c r="G104" s="9">
        <f t="shared" si="5"/>
        <v>0.19140231248147049</v>
      </c>
      <c r="H104" s="14">
        <v>17492</v>
      </c>
      <c r="I104" s="35">
        <v>4034</v>
      </c>
      <c r="J104" s="12">
        <f t="shared" si="6"/>
        <v>0.23061971186828265</v>
      </c>
      <c r="K104" s="13">
        <f t="shared" si="7"/>
        <v>0.2496902106567534</v>
      </c>
      <c r="L104" s="18">
        <v>17791</v>
      </c>
      <c r="M104" s="36">
        <v>4866</v>
      </c>
      <c r="N104" s="16">
        <f t="shared" si="8"/>
        <v>0.2735090776235175</v>
      </c>
      <c r="O104" s="17">
        <f t="shared" si="9"/>
        <v>0.50743494423791824</v>
      </c>
    </row>
    <row r="105" spans="1:15" ht="14.25" customHeight="1">
      <c r="A105" s="3" t="s">
        <v>8</v>
      </c>
      <c r="B105" s="4" t="s">
        <v>9</v>
      </c>
      <c r="C105" s="4" t="s">
        <v>225</v>
      </c>
      <c r="D105" s="7" t="s">
        <v>226</v>
      </c>
      <c r="E105" s="10">
        <v>68318</v>
      </c>
      <c r="F105" s="34">
        <v>12887</v>
      </c>
      <c r="G105" s="9">
        <f t="shared" si="5"/>
        <v>0.18863257121110102</v>
      </c>
      <c r="H105" s="14">
        <v>69873</v>
      </c>
      <c r="I105" s="35">
        <v>14925</v>
      </c>
      <c r="J105" s="12">
        <f t="shared" si="6"/>
        <v>0.2136018204456657</v>
      </c>
      <c r="K105" s="13">
        <f t="shared" si="7"/>
        <v>0.15814386591138357</v>
      </c>
      <c r="L105" s="18">
        <v>68902</v>
      </c>
      <c r="M105" s="36">
        <v>16678</v>
      </c>
      <c r="N105" s="16">
        <f t="shared" si="8"/>
        <v>0.24205393167106906</v>
      </c>
      <c r="O105" s="17">
        <f t="shared" si="9"/>
        <v>0.29417242182043918</v>
      </c>
    </row>
    <row r="106" spans="1:15" ht="14.25" customHeight="1">
      <c r="A106" s="3" t="s">
        <v>8</v>
      </c>
      <c r="B106" s="4" t="s">
        <v>58</v>
      </c>
      <c r="C106" s="4" t="s">
        <v>227</v>
      </c>
      <c r="D106" s="7" t="s">
        <v>228</v>
      </c>
      <c r="E106" s="10">
        <v>31635</v>
      </c>
      <c r="F106" s="34">
        <v>4399</v>
      </c>
      <c r="G106" s="9">
        <f t="shared" si="5"/>
        <v>0.13905484431800222</v>
      </c>
      <c r="H106" s="14">
        <v>32543</v>
      </c>
      <c r="I106" s="35">
        <v>6667</v>
      </c>
      <c r="J106" s="12">
        <f t="shared" si="6"/>
        <v>0.20486740620102634</v>
      </c>
      <c r="K106" s="13">
        <f t="shared" si="7"/>
        <v>0.51557172084564673</v>
      </c>
      <c r="L106" s="18">
        <v>34228</v>
      </c>
      <c r="M106" s="36">
        <v>9217</v>
      </c>
      <c r="N106" s="16">
        <f t="shared" si="8"/>
        <v>0.26928245880565621</v>
      </c>
      <c r="O106" s="17">
        <f t="shared" si="9"/>
        <v>1.0952489202091384</v>
      </c>
    </row>
    <row r="107" spans="1:15" ht="14.25" customHeight="1">
      <c r="A107" s="3" t="s">
        <v>4</v>
      </c>
      <c r="B107" s="4" t="s">
        <v>12</v>
      </c>
      <c r="C107" s="4" t="s">
        <v>229</v>
      </c>
      <c r="D107" s="7" t="s">
        <v>230</v>
      </c>
      <c r="E107" s="10">
        <v>8870</v>
      </c>
      <c r="F107" s="34">
        <v>1751</v>
      </c>
      <c r="G107" s="9">
        <f t="shared" si="5"/>
        <v>0.19740698985343855</v>
      </c>
      <c r="H107" s="14">
        <v>9031</v>
      </c>
      <c r="I107" s="35">
        <v>2423</v>
      </c>
      <c r="J107" s="12">
        <f t="shared" si="6"/>
        <v>0.26829808437603808</v>
      </c>
      <c r="K107" s="13">
        <f t="shared" si="7"/>
        <v>0.38378069674471732</v>
      </c>
      <c r="L107" s="18">
        <v>8987</v>
      </c>
      <c r="M107" s="36">
        <v>2765</v>
      </c>
      <c r="N107" s="16">
        <f t="shared" si="8"/>
        <v>0.30766662957605428</v>
      </c>
      <c r="O107" s="17">
        <f t="shared" si="9"/>
        <v>0.57909765848086803</v>
      </c>
    </row>
    <row r="108" spans="1:15" ht="14.25" customHeight="1">
      <c r="A108" s="3" t="s">
        <v>41</v>
      </c>
      <c r="B108" s="4" t="s">
        <v>42</v>
      </c>
      <c r="C108" s="4" t="s">
        <v>231</v>
      </c>
      <c r="D108" s="7" t="s">
        <v>232</v>
      </c>
      <c r="E108" s="10">
        <v>20228</v>
      </c>
      <c r="F108" s="34">
        <v>4122</v>
      </c>
      <c r="G108" s="9">
        <f t="shared" si="5"/>
        <v>0.20377694285149298</v>
      </c>
      <c r="H108" s="14">
        <v>19439</v>
      </c>
      <c r="I108" s="35">
        <v>5019</v>
      </c>
      <c r="J108" s="12">
        <f t="shared" si="6"/>
        <v>0.25819229384227582</v>
      </c>
      <c r="K108" s="13">
        <f t="shared" si="7"/>
        <v>0.21761280931586607</v>
      </c>
      <c r="L108" s="18">
        <v>18002</v>
      </c>
      <c r="M108" s="36">
        <v>5777</v>
      </c>
      <c r="N108" s="16">
        <f t="shared" si="8"/>
        <v>0.3209087879124542</v>
      </c>
      <c r="O108" s="17">
        <f t="shared" si="9"/>
        <v>0.4015041242115478</v>
      </c>
    </row>
    <row r="109" spans="1:15" ht="14.25" customHeight="1">
      <c r="A109" s="3" t="s">
        <v>34</v>
      </c>
      <c r="B109" s="4" t="s">
        <v>35</v>
      </c>
      <c r="C109" s="4" t="s">
        <v>36</v>
      </c>
      <c r="D109" s="7" t="s">
        <v>37</v>
      </c>
      <c r="E109" s="10">
        <v>311</v>
      </c>
      <c r="F109" s="34">
        <v>64</v>
      </c>
      <c r="G109" s="9">
        <f t="shared" si="5"/>
        <v>0.20578778135048231</v>
      </c>
      <c r="H109" s="14">
        <v>284</v>
      </c>
      <c r="I109" s="35">
        <v>129</v>
      </c>
      <c r="J109" s="12">
        <f t="shared" si="6"/>
        <v>0.45422535211267606</v>
      </c>
      <c r="K109" s="13">
        <f t="shared" si="7"/>
        <v>1.015625</v>
      </c>
      <c r="L109" s="18">
        <v>240</v>
      </c>
      <c r="M109" s="36">
        <v>147</v>
      </c>
      <c r="N109" s="16">
        <f t="shared" si="8"/>
        <v>0.61250000000000004</v>
      </c>
      <c r="O109" s="17">
        <f t="shared" si="9"/>
        <v>1.296875</v>
      </c>
    </row>
    <row r="110" spans="1:15" ht="14.25" customHeight="1">
      <c r="A110" s="3" t="s">
        <v>25</v>
      </c>
      <c r="B110" s="4" t="s">
        <v>26</v>
      </c>
      <c r="C110" s="4" t="s">
        <v>233</v>
      </c>
      <c r="D110" s="7" t="s">
        <v>234</v>
      </c>
      <c r="E110" s="10">
        <v>8183</v>
      </c>
      <c r="F110" s="34">
        <v>1428</v>
      </c>
      <c r="G110" s="9">
        <f t="shared" si="5"/>
        <v>0.174508126603935</v>
      </c>
      <c r="H110" s="14">
        <v>8639</v>
      </c>
      <c r="I110" s="35">
        <v>2158</v>
      </c>
      <c r="J110" s="12">
        <f t="shared" si="6"/>
        <v>0.24979743025813173</v>
      </c>
      <c r="K110" s="13">
        <f t="shared" si="7"/>
        <v>0.51120448179271705</v>
      </c>
      <c r="L110" s="18">
        <v>8951</v>
      </c>
      <c r="M110" s="36">
        <v>2922</v>
      </c>
      <c r="N110" s="16">
        <f t="shared" si="8"/>
        <v>0.32644397274047593</v>
      </c>
      <c r="O110" s="17">
        <f t="shared" si="9"/>
        <v>1.046218487394958</v>
      </c>
    </row>
    <row r="111" spans="1:15" ht="14.25" customHeight="1">
      <c r="A111" s="3" t="s">
        <v>15</v>
      </c>
      <c r="B111" s="4" t="s">
        <v>47</v>
      </c>
      <c r="C111" s="4" t="s">
        <v>235</v>
      </c>
      <c r="D111" s="7" t="s">
        <v>236</v>
      </c>
      <c r="E111" s="10">
        <v>1500</v>
      </c>
      <c r="F111" s="34">
        <v>343</v>
      </c>
      <c r="G111" s="9">
        <f t="shared" si="5"/>
        <v>0.22866666666666666</v>
      </c>
      <c r="H111" s="14">
        <v>1672</v>
      </c>
      <c r="I111" s="35">
        <v>630</v>
      </c>
      <c r="J111" s="12">
        <f t="shared" si="6"/>
        <v>0.37679425837320574</v>
      </c>
      <c r="K111" s="13">
        <f t="shared" si="7"/>
        <v>0.83673469387755106</v>
      </c>
      <c r="L111" s="18">
        <v>1782</v>
      </c>
      <c r="M111" s="36">
        <v>764</v>
      </c>
      <c r="N111" s="16">
        <f t="shared" si="8"/>
        <v>0.42873176206509539</v>
      </c>
      <c r="O111" s="17">
        <f t="shared" si="9"/>
        <v>1.227405247813411</v>
      </c>
    </row>
    <row r="112" spans="1:15" ht="14.25" customHeight="1">
      <c r="A112" s="3" t="s">
        <v>25</v>
      </c>
      <c r="B112" s="4" t="s">
        <v>26</v>
      </c>
      <c r="C112" s="4" t="s">
        <v>237</v>
      </c>
      <c r="D112" s="7" t="s">
        <v>238</v>
      </c>
      <c r="E112" s="10">
        <v>28789</v>
      </c>
      <c r="F112" s="34">
        <v>7404</v>
      </c>
      <c r="G112" s="9">
        <f t="shared" si="5"/>
        <v>0.25718156240230644</v>
      </c>
      <c r="H112" s="14">
        <v>27172</v>
      </c>
      <c r="I112" s="35">
        <v>9751</v>
      </c>
      <c r="J112" s="12">
        <f t="shared" si="6"/>
        <v>0.35886206388929781</v>
      </c>
      <c r="K112" s="13">
        <f t="shared" si="7"/>
        <v>0.31699081577525662</v>
      </c>
      <c r="L112" s="18">
        <v>24465</v>
      </c>
      <c r="M112" s="36">
        <v>10715</v>
      </c>
      <c r="N112" s="16">
        <f t="shared" si="8"/>
        <v>0.43797261393827919</v>
      </c>
      <c r="O112" s="17">
        <f t="shared" si="9"/>
        <v>0.44719070772555375</v>
      </c>
    </row>
    <row r="113" spans="1:15" ht="14.25" customHeight="1">
      <c r="A113" s="3" t="s">
        <v>15</v>
      </c>
      <c r="B113" s="4" t="s">
        <v>29</v>
      </c>
      <c r="C113" s="4" t="s">
        <v>239</v>
      </c>
      <c r="D113" s="7" t="s">
        <v>240</v>
      </c>
      <c r="E113" s="10">
        <v>1054</v>
      </c>
      <c r="F113" s="34">
        <v>225</v>
      </c>
      <c r="G113" s="9">
        <f t="shared" si="5"/>
        <v>0.21347248576850095</v>
      </c>
      <c r="H113" s="14">
        <v>1157</v>
      </c>
      <c r="I113" s="35">
        <v>389</v>
      </c>
      <c r="J113" s="12">
        <f t="shared" si="6"/>
        <v>0.33621434745030249</v>
      </c>
      <c r="K113" s="13">
        <f t="shared" si="7"/>
        <v>0.72888888888888892</v>
      </c>
      <c r="L113" s="18">
        <v>1240</v>
      </c>
      <c r="M113" s="36">
        <v>448</v>
      </c>
      <c r="N113" s="16">
        <f t="shared" si="8"/>
        <v>0.36129032258064514</v>
      </c>
      <c r="O113" s="17">
        <f t="shared" si="9"/>
        <v>0.99111111111111116</v>
      </c>
    </row>
    <row r="114" spans="1:15" ht="14.25" customHeight="1">
      <c r="A114" s="3" t="s">
        <v>34</v>
      </c>
      <c r="B114" s="4" t="s">
        <v>35</v>
      </c>
      <c r="C114" s="4" t="s">
        <v>241</v>
      </c>
      <c r="D114" s="7" t="s">
        <v>242</v>
      </c>
      <c r="E114" s="10">
        <v>75</v>
      </c>
      <c r="F114" s="34">
        <v>22</v>
      </c>
      <c r="G114" s="9">
        <f t="shared" si="5"/>
        <v>0.29333333333333333</v>
      </c>
      <c r="H114" s="14">
        <v>85</v>
      </c>
      <c r="I114" s="35">
        <v>32</v>
      </c>
      <c r="J114" s="12">
        <f t="shared" si="6"/>
        <v>0.37647058823529411</v>
      </c>
      <c r="K114" s="13">
        <f t="shared" si="7"/>
        <v>0.45454545454545453</v>
      </c>
      <c r="L114" s="18">
        <v>83</v>
      </c>
      <c r="M114" s="36">
        <v>28</v>
      </c>
      <c r="N114" s="16">
        <f t="shared" si="8"/>
        <v>0.33734939759036142</v>
      </c>
      <c r="O114" s="17">
        <f t="shared" si="9"/>
        <v>0.27272727272727271</v>
      </c>
    </row>
    <row r="115" spans="1:15" ht="14.25" customHeight="1">
      <c r="A115" s="3" t="s">
        <v>41</v>
      </c>
      <c r="B115" s="4" t="s">
        <v>42</v>
      </c>
      <c r="C115" s="4" t="s">
        <v>243</v>
      </c>
      <c r="D115" s="7" t="s">
        <v>244</v>
      </c>
      <c r="E115" s="10">
        <v>17765</v>
      </c>
      <c r="F115" s="34">
        <v>2882</v>
      </c>
      <c r="G115" s="9">
        <f t="shared" si="5"/>
        <v>0.16222910216718267</v>
      </c>
      <c r="H115" s="14">
        <v>20755</v>
      </c>
      <c r="I115" s="35">
        <v>4170</v>
      </c>
      <c r="J115" s="12">
        <f t="shared" si="6"/>
        <v>0.2009154420621537</v>
      </c>
      <c r="K115" s="13">
        <f t="shared" si="7"/>
        <v>0.44691186675919503</v>
      </c>
      <c r="L115" s="18">
        <v>23146</v>
      </c>
      <c r="M115" s="36">
        <v>5976</v>
      </c>
      <c r="N115" s="16">
        <f t="shared" si="8"/>
        <v>0.25818715976842649</v>
      </c>
      <c r="O115" s="17">
        <f t="shared" si="9"/>
        <v>1.0735600277585011</v>
      </c>
    </row>
    <row r="116" spans="1:15" ht="14.25" customHeight="1">
      <c r="A116" s="3" t="s">
        <v>19</v>
      </c>
      <c r="B116" s="4" t="s">
        <v>29</v>
      </c>
      <c r="C116" s="4" t="s">
        <v>245</v>
      </c>
      <c r="D116" s="7" t="s">
        <v>246</v>
      </c>
      <c r="E116" s="10">
        <v>6240</v>
      </c>
      <c r="F116" s="34">
        <v>1262</v>
      </c>
      <c r="G116" s="9">
        <f t="shared" si="5"/>
        <v>0.20224358974358975</v>
      </c>
      <c r="H116" s="14">
        <v>6114</v>
      </c>
      <c r="I116" s="35">
        <v>1622</v>
      </c>
      <c r="J116" s="12">
        <f t="shared" si="6"/>
        <v>0.26529277069021917</v>
      </c>
      <c r="K116" s="13">
        <f t="shared" si="7"/>
        <v>0.28526148969889065</v>
      </c>
      <c r="L116" s="18">
        <v>5650</v>
      </c>
      <c r="M116" s="36">
        <v>1982</v>
      </c>
      <c r="N116" s="16">
        <f t="shared" si="8"/>
        <v>0.35079646017699118</v>
      </c>
      <c r="O116" s="17">
        <f t="shared" si="9"/>
        <v>0.57052297939778129</v>
      </c>
    </row>
    <row r="117" spans="1:15" ht="14.25" customHeight="1">
      <c r="A117" s="3" t="s">
        <v>15</v>
      </c>
      <c r="B117" s="4" t="s">
        <v>20</v>
      </c>
      <c r="C117" s="4" t="s">
        <v>247</v>
      </c>
      <c r="D117" s="7" t="s">
        <v>248</v>
      </c>
      <c r="E117" s="10">
        <v>1566</v>
      </c>
      <c r="F117" s="34">
        <v>320</v>
      </c>
      <c r="G117" s="9">
        <f t="shared" si="5"/>
        <v>0.20434227330779056</v>
      </c>
      <c r="H117" s="14">
        <v>1581</v>
      </c>
      <c r="I117" s="35">
        <v>500</v>
      </c>
      <c r="J117" s="12">
        <f t="shared" si="6"/>
        <v>0.31625553447185328</v>
      </c>
      <c r="K117" s="13">
        <f t="shared" si="7"/>
        <v>0.5625</v>
      </c>
      <c r="L117" s="18">
        <v>1574</v>
      </c>
      <c r="M117" s="36">
        <v>630</v>
      </c>
      <c r="N117" s="16">
        <f t="shared" si="8"/>
        <v>0.40025412960609913</v>
      </c>
      <c r="O117" s="17">
        <f t="shared" si="9"/>
        <v>0.96875</v>
      </c>
    </row>
    <row r="118" spans="1:15" ht="14.25" customHeight="1">
      <c r="A118" s="3" t="s">
        <v>15</v>
      </c>
      <c r="B118" s="4" t="s">
        <v>16</v>
      </c>
      <c r="C118" s="4" t="s">
        <v>249</v>
      </c>
      <c r="D118" s="7" t="s">
        <v>250</v>
      </c>
      <c r="E118" s="10">
        <v>7104</v>
      </c>
      <c r="F118" s="34">
        <v>1875</v>
      </c>
      <c r="G118" s="9">
        <f t="shared" si="5"/>
        <v>0.2639358108108108</v>
      </c>
      <c r="H118" s="14">
        <v>6848</v>
      </c>
      <c r="I118" s="35">
        <v>2494</v>
      </c>
      <c r="J118" s="12">
        <f t="shared" si="6"/>
        <v>0.36419392523364486</v>
      </c>
      <c r="K118" s="13">
        <f t="shared" si="7"/>
        <v>0.33013333333333333</v>
      </c>
      <c r="L118" s="18">
        <v>6545</v>
      </c>
      <c r="M118" s="36">
        <v>2680</v>
      </c>
      <c r="N118" s="16">
        <f t="shared" si="8"/>
        <v>0.40947288006111537</v>
      </c>
      <c r="O118" s="17">
        <f t="shared" si="9"/>
        <v>0.42933333333333334</v>
      </c>
    </row>
    <row r="119" spans="1:15" ht="14.25" customHeight="1">
      <c r="A119" s="3" t="s">
        <v>15</v>
      </c>
      <c r="B119" s="4" t="s">
        <v>47</v>
      </c>
      <c r="C119" s="4" t="s">
        <v>251</v>
      </c>
      <c r="D119" s="7" t="s">
        <v>252</v>
      </c>
      <c r="E119" s="10">
        <v>17456</v>
      </c>
      <c r="F119" s="34">
        <v>4070</v>
      </c>
      <c r="G119" s="9">
        <f t="shared" si="5"/>
        <v>0.2331576535288726</v>
      </c>
      <c r="H119" s="14">
        <v>17392</v>
      </c>
      <c r="I119" s="35">
        <v>5574</v>
      </c>
      <c r="J119" s="12">
        <f t="shared" si="6"/>
        <v>0.32049218031278748</v>
      </c>
      <c r="K119" s="13">
        <f t="shared" si="7"/>
        <v>0.36953316953316956</v>
      </c>
      <c r="L119" s="18">
        <v>17067</v>
      </c>
      <c r="M119" s="36">
        <v>6183</v>
      </c>
      <c r="N119" s="16">
        <f t="shared" si="8"/>
        <v>0.36227808050624011</v>
      </c>
      <c r="O119" s="17">
        <f t="shared" si="9"/>
        <v>0.5191646191646192</v>
      </c>
    </row>
    <row r="120" spans="1:15" ht="14.25" customHeight="1">
      <c r="A120" s="3" t="s">
        <v>25</v>
      </c>
      <c r="B120" s="4" t="s">
        <v>9</v>
      </c>
      <c r="C120" s="4" t="s">
        <v>253</v>
      </c>
      <c r="D120" s="7" t="s">
        <v>254</v>
      </c>
      <c r="E120" s="10">
        <v>10646</v>
      </c>
      <c r="F120" s="34">
        <v>1635</v>
      </c>
      <c r="G120" s="9">
        <f t="shared" si="5"/>
        <v>0.15357880894232576</v>
      </c>
      <c r="H120" s="14">
        <v>11344</v>
      </c>
      <c r="I120" s="35">
        <v>2903</v>
      </c>
      <c r="J120" s="12">
        <f t="shared" si="6"/>
        <v>0.25590620592383639</v>
      </c>
      <c r="K120" s="13">
        <f t="shared" si="7"/>
        <v>0.77553516819571866</v>
      </c>
      <c r="L120" s="18">
        <v>12490</v>
      </c>
      <c r="M120" s="36">
        <v>4291</v>
      </c>
      <c r="N120" s="16">
        <f t="shared" si="8"/>
        <v>0.3435548438751001</v>
      </c>
      <c r="O120" s="17">
        <f t="shared" si="9"/>
        <v>1.6244648318042814</v>
      </c>
    </row>
    <row r="121" spans="1:15" ht="14.25" customHeight="1">
      <c r="A121" s="3" t="s">
        <v>25</v>
      </c>
      <c r="B121" s="4" t="s">
        <v>26</v>
      </c>
      <c r="C121" s="4" t="s">
        <v>255</v>
      </c>
      <c r="D121" s="7" t="s">
        <v>256</v>
      </c>
      <c r="E121" s="10">
        <v>6459</v>
      </c>
      <c r="F121" s="34">
        <v>1356</v>
      </c>
      <c r="G121" s="9">
        <f t="shared" si="5"/>
        <v>0.20993961913608919</v>
      </c>
      <c r="H121" s="14">
        <v>6474</v>
      </c>
      <c r="I121" s="35">
        <v>1946</v>
      </c>
      <c r="J121" s="12">
        <f t="shared" si="6"/>
        <v>0.30058696323756567</v>
      </c>
      <c r="K121" s="13">
        <f t="shared" si="7"/>
        <v>0.43510324483775809</v>
      </c>
      <c r="L121" s="18">
        <v>6321</v>
      </c>
      <c r="M121" s="36">
        <v>2437</v>
      </c>
      <c r="N121" s="16">
        <f t="shared" si="8"/>
        <v>0.38554026261667457</v>
      </c>
      <c r="O121" s="17">
        <f t="shared" si="9"/>
        <v>0.7971976401179941</v>
      </c>
    </row>
    <row r="122" spans="1:15" ht="14.25" customHeight="1">
      <c r="A122" s="3" t="s">
        <v>19</v>
      </c>
      <c r="B122" s="4" t="s">
        <v>29</v>
      </c>
      <c r="C122" s="4" t="s">
        <v>257</v>
      </c>
      <c r="D122" s="7" t="s">
        <v>258</v>
      </c>
      <c r="E122" s="10">
        <v>5250</v>
      </c>
      <c r="F122" s="34">
        <v>1389</v>
      </c>
      <c r="G122" s="9">
        <f t="shared" si="5"/>
        <v>0.26457142857142857</v>
      </c>
      <c r="H122" s="14">
        <v>5503</v>
      </c>
      <c r="I122" s="35">
        <v>1803</v>
      </c>
      <c r="J122" s="12">
        <f t="shared" si="6"/>
        <v>0.327639469380338</v>
      </c>
      <c r="K122" s="13">
        <f t="shared" si="7"/>
        <v>0.29805615550755937</v>
      </c>
      <c r="L122" s="18">
        <v>5613</v>
      </c>
      <c r="M122" s="36">
        <v>2023</v>
      </c>
      <c r="N122" s="16">
        <f t="shared" si="8"/>
        <v>0.36041332620701944</v>
      </c>
      <c r="O122" s="17">
        <f t="shared" si="9"/>
        <v>0.45644348452123829</v>
      </c>
    </row>
    <row r="123" spans="1:15" ht="14.25" customHeight="1">
      <c r="A123" s="3" t="s">
        <v>4</v>
      </c>
      <c r="B123" s="4" t="s">
        <v>5</v>
      </c>
      <c r="C123" s="4" t="s">
        <v>259</v>
      </c>
      <c r="D123" s="7" t="s">
        <v>260</v>
      </c>
      <c r="E123" s="10">
        <v>7518</v>
      </c>
      <c r="F123" s="34">
        <v>1561</v>
      </c>
      <c r="G123" s="9">
        <f t="shared" si="5"/>
        <v>0.20763500931098697</v>
      </c>
      <c r="H123" s="14">
        <v>7373</v>
      </c>
      <c r="I123" s="35">
        <v>2053</v>
      </c>
      <c r="J123" s="12">
        <f t="shared" si="6"/>
        <v>0.27844839278448391</v>
      </c>
      <c r="K123" s="13">
        <f t="shared" si="7"/>
        <v>0.31518257527226134</v>
      </c>
      <c r="L123" s="18">
        <v>7006</v>
      </c>
      <c r="M123" s="36">
        <v>2518</v>
      </c>
      <c r="N123" s="16">
        <f t="shared" si="8"/>
        <v>0.35940622323722521</v>
      </c>
      <c r="O123" s="17">
        <f t="shared" si="9"/>
        <v>0.61306854580397185</v>
      </c>
    </row>
    <row r="124" spans="1:15" ht="14.25" customHeight="1">
      <c r="A124" s="3" t="s">
        <v>25</v>
      </c>
      <c r="B124" s="4" t="s">
        <v>26</v>
      </c>
      <c r="C124" s="4" t="s">
        <v>261</v>
      </c>
      <c r="D124" s="7" t="s">
        <v>262</v>
      </c>
      <c r="E124" s="10">
        <v>7764</v>
      </c>
      <c r="F124" s="34">
        <v>1398</v>
      </c>
      <c r="G124" s="9">
        <f t="shared" si="5"/>
        <v>0.18006182380216385</v>
      </c>
      <c r="H124" s="14">
        <v>6564</v>
      </c>
      <c r="I124" s="35">
        <v>1867</v>
      </c>
      <c r="J124" s="12">
        <f t="shared" si="6"/>
        <v>0.28443022547227298</v>
      </c>
      <c r="K124" s="13">
        <f t="shared" si="7"/>
        <v>0.33547925608011447</v>
      </c>
      <c r="L124" s="18">
        <v>5255</v>
      </c>
      <c r="M124" s="36">
        <v>2012</v>
      </c>
      <c r="N124" s="16">
        <f t="shared" si="8"/>
        <v>0.38287345385347288</v>
      </c>
      <c r="O124" s="17">
        <f t="shared" si="9"/>
        <v>0.43919885550786836</v>
      </c>
    </row>
    <row r="125" spans="1:15" ht="14.25" customHeight="1">
      <c r="A125" s="3" t="s">
        <v>19</v>
      </c>
      <c r="B125" s="4" t="s">
        <v>20</v>
      </c>
      <c r="C125" s="4" t="s">
        <v>263</v>
      </c>
      <c r="D125" s="7" t="s">
        <v>264</v>
      </c>
      <c r="E125" s="10">
        <v>5139</v>
      </c>
      <c r="F125" s="34">
        <v>1347</v>
      </c>
      <c r="G125" s="9">
        <f t="shared" si="5"/>
        <v>0.26211325160537069</v>
      </c>
      <c r="H125" s="14">
        <v>4757</v>
      </c>
      <c r="I125" s="35">
        <v>1728</v>
      </c>
      <c r="J125" s="12">
        <f t="shared" si="6"/>
        <v>0.36325415177632964</v>
      </c>
      <c r="K125" s="13">
        <f t="shared" si="7"/>
        <v>0.2828507795100223</v>
      </c>
      <c r="L125" s="18">
        <v>4103</v>
      </c>
      <c r="M125" s="36">
        <v>1890</v>
      </c>
      <c r="N125" s="16">
        <f t="shared" si="8"/>
        <v>0.46063855715330249</v>
      </c>
      <c r="O125" s="17">
        <f t="shared" si="9"/>
        <v>0.40311804008908686</v>
      </c>
    </row>
    <row r="126" spans="1:15" ht="14.25" customHeight="1">
      <c r="A126" s="3" t="s">
        <v>15</v>
      </c>
      <c r="B126" s="4" t="s">
        <v>16</v>
      </c>
      <c r="C126" s="4" t="s">
        <v>265</v>
      </c>
      <c r="D126" s="7" t="s">
        <v>266</v>
      </c>
      <c r="E126" s="10">
        <v>717</v>
      </c>
      <c r="F126" s="34">
        <v>182</v>
      </c>
      <c r="G126" s="9">
        <f t="shared" si="5"/>
        <v>0.25383542538354253</v>
      </c>
      <c r="H126" s="14">
        <v>682</v>
      </c>
      <c r="I126" s="35">
        <v>241</v>
      </c>
      <c r="J126" s="12">
        <f t="shared" si="6"/>
        <v>0.35337243401759533</v>
      </c>
      <c r="K126" s="13">
        <f t="shared" si="7"/>
        <v>0.32417582417582419</v>
      </c>
      <c r="L126" s="18">
        <v>656</v>
      </c>
      <c r="M126" s="36">
        <v>295</v>
      </c>
      <c r="N126" s="16">
        <f t="shared" si="8"/>
        <v>0.44969512195121952</v>
      </c>
      <c r="O126" s="17">
        <f t="shared" si="9"/>
        <v>0.62087912087912089</v>
      </c>
    </row>
    <row r="127" spans="1:15" ht="14.25" customHeight="1">
      <c r="A127" s="3" t="s">
        <v>4</v>
      </c>
      <c r="B127" s="4" t="s">
        <v>5</v>
      </c>
      <c r="C127" s="4" t="s">
        <v>267</v>
      </c>
      <c r="D127" s="7" t="s">
        <v>268</v>
      </c>
      <c r="E127" s="10">
        <v>13879</v>
      </c>
      <c r="F127" s="34">
        <v>2704</v>
      </c>
      <c r="G127" s="9">
        <f t="shared" si="5"/>
        <v>0.19482671662223502</v>
      </c>
      <c r="H127" s="14">
        <v>13914</v>
      </c>
      <c r="I127" s="35">
        <v>3557</v>
      </c>
      <c r="J127" s="12">
        <f t="shared" si="6"/>
        <v>0.2556417996262757</v>
      </c>
      <c r="K127" s="13">
        <f t="shared" si="7"/>
        <v>0.31545857988165682</v>
      </c>
      <c r="L127" s="18">
        <v>14200</v>
      </c>
      <c r="M127" s="36">
        <v>4362</v>
      </c>
      <c r="N127" s="16">
        <f t="shared" si="8"/>
        <v>0.3071830985915493</v>
      </c>
      <c r="O127" s="17">
        <f t="shared" si="9"/>
        <v>0.61316568047337283</v>
      </c>
    </row>
    <row r="128" spans="1:15" ht="14.25" customHeight="1">
      <c r="A128" s="3" t="s">
        <v>4</v>
      </c>
      <c r="B128" s="4" t="s">
        <v>5</v>
      </c>
      <c r="C128" s="4" t="s">
        <v>269</v>
      </c>
      <c r="D128" s="7" t="s">
        <v>270</v>
      </c>
      <c r="E128" s="10">
        <v>10209</v>
      </c>
      <c r="F128" s="34">
        <v>1793</v>
      </c>
      <c r="G128" s="9">
        <f t="shared" si="5"/>
        <v>0.17562934665491234</v>
      </c>
      <c r="H128" s="14">
        <v>10521</v>
      </c>
      <c r="I128" s="35">
        <v>2479</v>
      </c>
      <c r="J128" s="12">
        <f t="shared" si="6"/>
        <v>0.23562399011500809</v>
      </c>
      <c r="K128" s="13">
        <f t="shared" si="7"/>
        <v>0.38259899609592862</v>
      </c>
      <c r="L128" s="18">
        <v>10747</v>
      </c>
      <c r="M128" s="36">
        <v>3053</v>
      </c>
      <c r="N128" s="16">
        <f t="shared" si="8"/>
        <v>0.28407927793802923</v>
      </c>
      <c r="O128" s="17">
        <f t="shared" si="9"/>
        <v>0.70273284997211383</v>
      </c>
    </row>
    <row r="129" spans="1:15" ht="14.25" customHeight="1">
      <c r="A129" s="3" t="s">
        <v>15</v>
      </c>
      <c r="B129" s="4" t="s">
        <v>42</v>
      </c>
      <c r="C129" s="4" t="s">
        <v>271</v>
      </c>
      <c r="D129" s="7" t="s">
        <v>272</v>
      </c>
      <c r="E129" s="10">
        <v>2990</v>
      </c>
      <c r="F129" s="34">
        <v>584</v>
      </c>
      <c r="G129" s="9">
        <f t="shared" si="5"/>
        <v>0.19531772575250836</v>
      </c>
      <c r="H129" s="14">
        <v>3420</v>
      </c>
      <c r="I129" s="35">
        <v>895</v>
      </c>
      <c r="J129" s="12">
        <f t="shared" si="6"/>
        <v>0.26169590643274854</v>
      </c>
      <c r="K129" s="13">
        <f t="shared" si="7"/>
        <v>0.53253424657534243</v>
      </c>
      <c r="L129" s="18">
        <v>3937</v>
      </c>
      <c r="M129" s="36">
        <v>1150</v>
      </c>
      <c r="N129" s="16">
        <f t="shared" si="8"/>
        <v>0.29210058420116841</v>
      </c>
      <c r="O129" s="17">
        <f t="shared" si="9"/>
        <v>0.96917808219178081</v>
      </c>
    </row>
    <row r="130" spans="1:15" ht="14.25" customHeight="1">
      <c r="A130" s="3" t="s">
        <v>8</v>
      </c>
      <c r="B130" s="4" t="s">
        <v>42</v>
      </c>
      <c r="C130" s="4" t="s">
        <v>273</v>
      </c>
      <c r="D130" s="7" t="s">
        <v>274</v>
      </c>
      <c r="E130" s="10">
        <v>6520</v>
      </c>
      <c r="F130" s="34">
        <v>1114</v>
      </c>
      <c r="G130" s="9">
        <f t="shared" si="5"/>
        <v>0.17085889570552149</v>
      </c>
      <c r="H130" s="14">
        <v>7096</v>
      </c>
      <c r="I130" s="35">
        <v>1583</v>
      </c>
      <c r="J130" s="12">
        <f t="shared" si="6"/>
        <v>0.22308342728297634</v>
      </c>
      <c r="K130" s="13">
        <f t="shared" si="7"/>
        <v>0.42100538599640935</v>
      </c>
      <c r="L130" s="18">
        <v>7397</v>
      </c>
      <c r="M130" s="36">
        <v>1935</v>
      </c>
      <c r="N130" s="16">
        <f t="shared" si="8"/>
        <v>0.26159253751520889</v>
      </c>
      <c r="O130" s="17">
        <f t="shared" si="9"/>
        <v>0.73698384201077194</v>
      </c>
    </row>
    <row r="131" spans="1:15" ht="14.25" customHeight="1">
      <c r="A131" s="3" t="s">
        <v>34</v>
      </c>
      <c r="B131" s="4" t="s">
        <v>63</v>
      </c>
      <c r="C131" s="4" t="s">
        <v>275</v>
      </c>
      <c r="D131" s="7" t="s">
        <v>276</v>
      </c>
      <c r="E131" s="10">
        <v>12243</v>
      </c>
      <c r="F131" s="34">
        <v>4629</v>
      </c>
      <c r="G131" s="9">
        <f t="shared" si="5"/>
        <v>0.37809360450869883</v>
      </c>
      <c r="H131" s="14">
        <v>12745</v>
      </c>
      <c r="I131" s="35">
        <v>5799</v>
      </c>
      <c r="J131" s="12">
        <f t="shared" si="6"/>
        <v>0.45500196155355044</v>
      </c>
      <c r="K131" s="13">
        <f t="shared" si="7"/>
        <v>0.25275437459494493</v>
      </c>
      <c r="L131" s="18">
        <v>13445</v>
      </c>
      <c r="M131" s="36">
        <v>6753</v>
      </c>
      <c r="N131" s="16">
        <f t="shared" si="8"/>
        <v>0.50226850130159906</v>
      </c>
      <c r="O131" s="17">
        <f t="shared" si="9"/>
        <v>0.45884640311082309</v>
      </c>
    </row>
    <row r="132" spans="1:15" ht="14.25" customHeight="1">
      <c r="A132" s="3" t="s">
        <v>19</v>
      </c>
      <c r="B132" s="4" t="s">
        <v>29</v>
      </c>
      <c r="C132" s="4" t="s">
        <v>277</v>
      </c>
      <c r="D132" s="7" t="s">
        <v>278</v>
      </c>
      <c r="E132" s="10">
        <v>3279</v>
      </c>
      <c r="F132" s="34">
        <v>876</v>
      </c>
      <c r="G132" s="9">
        <f t="shared" si="5"/>
        <v>0.26715462031107046</v>
      </c>
      <c r="H132" s="14">
        <v>3117</v>
      </c>
      <c r="I132" s="35">
        <v>1113</v>
      </c>
      <c r="J132" s="12">
        <f t="shared" si="6"/>
        <v>0.35707410972088549</v>
      </c>
      <c r="K132" s="13">
        <f t="shared" si="7"/>
        <v>0.27054794520547948</v>
      </c>
      <c r="L132" s="18">
        <v>2866</v>
      </c>
      <c r="M132" s="36">
        <v>1264</v>
      </c>
      <c r="N132" s="16">
        <f t="shared" si="8"/>
        <v>0.44103279832519193</v>
      </c>
      <c r="O132" s="17">
        <f t="shared" si="9"/>
        <v>0.44292237442922372</v>
      </c>
    </row>
    <row r="133" spans="1:15" ht="14.25" customHeight="1">
      <c r="A133" s="3" t="s">
        <v>25</v>
      </c>
      <c r="B133" s="4" t="s">
        <v>26</v>
      </c>
      <c r="C133" s="4" t="s">
        <v>279</v>
      </c>
      <c r="D133" s="7" t="s">
        <v>280</v>
      </c>
      <c r="E133" s="10">
        <v>60879</v>
      </c>
      <c r="F133" s="34">
        <v>10620</v>
      </c>
      <c r="G133" s="9">
        <f t="shared" si="5"/>
        <v>0.17444438969102646</v>
      </c>
      <c r="H133" s="14">
        <v>63663</v>
      </c>
      <c r="I133" s="35">
        <v>14222</v>
      </c>
      <c r="J133" s="12">
        <f t="shared" si="6"/>
        <v>0.22339506463723041</v>
      </c>
      <c r="K133" s="13">
        <f t="shared" si="7"/>
        <v>0.33917137476459508</v>
      </c>
      <c r="L133" s="18">
        <v>64266</v>
      </c>
      <c r="M133" s="36">
        <v>18273</v>
      </c>
      <c r="N133" s="16">
        <f t="shared" si="8"/>
        <v>0.28433386238446456</v>
      </c>
      <c r="O133" s="17">
        <f t="shared" si="9"/>
        <v>0.72062146892655365</v>
      </c>
    </row>
    <row r="134" spans="1:15" ht="14.25" customHeight="1">
      <c r="A134" s="3" t="s">
        <v>15</v>
      </c>
      <c r="B134" s="4" t="s">
        <v>47</v>
      </c>
      <c r="C134" s="4" t="s">
        <v>281</v>
      </c>
      <c r="D134" s="7" t="s">
        <v>282</v>
      </c>
      <c r="E134" s="10">
        <v>337</v>
      </c>
      <c r="F134" s="34">
        <v>111</v>
      </c>
      <c r="G134" s="9">
        <f t="shared" ref="G134:G197" si="10">F134/E134</f>
        <v>0.32937685459940652</v>
      </c>
      <c r="H134" s="14">
        <v>370</v>
      </c>
      <c r="I134" s="35">
        <v>140</v>
      </c>
      <c r="J134" s="12">
        <f t="shared" ref="J134:J197" si="11">I134/H134</f>
        <v>0.3783783783783784</v>
      </c>
      <c r="K134" s="13">
        <f t="shared" ref="K134:K197" si="12">(I134-F134)/F134</f>
        <v>0.26126126126126126</v>
      </c>
      <c r="L134" s="18">
        <v>385</v>
      </c>
      <c r="M134" s="36">
        <v>142</v>
      </c>
      <c r="N134" s="16">
        <f t="shared" ref="N134:N197" si="13">M134/L134</f>
        <v>0.36883116883116884</v>
      </c>
      <c r="O134" s="17">
        <f t="shared" ref="O134:O197" si="14">(M134-F134)/F134</f>
        <v>0.27927927927927926</v>
      </c>
    </row>
    <row r="135" spans="1:15" ht="14.25" customHeight="1">
      <c r="A135" s="3" t="s">
        <v>15</v>
      </c>
      <c r="B135" s="4" t="s">
        <v>47</v>
      </c>
      <c r="C135" s="4" t="s">
        <v>283</v>
      </c>
      <c r="D135" s="7" t="s">
        <v>284</v>
      </c>
      <c r="E135" s="10">
        <v>706</v>
      </c>
      <c r="F135" s="34">
        <v>211</v>
      </c>
      <c r="G135" s="9">
        <f t="shared" si="10"/>
        <v>0.29886685552407932</v>
      </c>
      <c r="H135" s="14">
        <v>583</v>
      </c>
      <c r="I135" s="35">
        <v>285</v>
      </c>
      <c r="J135" s="12">
        <f t="shared" si="11"/>
        <v>0.48885077186963982</v>
      </c>
      <c r="K135" s="13">
        <f t="shared" si="12"/>
        <v>0.35071090047393366</v>
      </c>
      <c r="L135" s="18">
        <v>434</v>
      </c>
      <c r="M135" s="36">
        <v>300</v>
      </c>
      <c r="N135" s="16">
        <f t="shared" si="13"/>
        <v>0.69124423963133641</v>
      </c>
      <c r="O135" s="17">
        <f t="shared" si="14"/>
        <v>0.4218009478672986</v>
      </c>
    </row>
    <row r="136" spans="1:15" ht="14.25" customHeight="1">
      <c r="A136" s="3" t="s">
        <v>4</v>
      </c>
      <c r="B136" s="4" t="s">
        <v>5</v>
      </c>
      <c r="C136" s="4" t="s">
        <v>285</v>
      </c>
      <c r="D136" s="7" t="s">
        <v>286</v>
      </c>
      <c r="E136" s="10">
        <v>22157</v>
      </c>
      <c r="F136" s="34">
        <v>5735</v>
      </c>
      <c r="G136" s="9">
        <f t="shared" si="10"/>
        <v>0.2588346797851695</v>
      </c>
      <c r="H136" s="14">
        <v>24469</v>
      </c>
      <c r="I136" s="35">
        <v>7615</v>
      </c>
      <c r="J136" s="12">
        <f t="shared" si="11"/>
        <v>0.31121010257877313</v>
      </c>
      <c r="K136" s="13">
        <f t="shared" si="12"/>
        <v>0.32781168265039234</v>
      </c>
      <c r="L136" s="18">
        <v>26880</v>
      </c>
      <c r="M136" s="36">
        <v>9143</v>
      </c>
      <c r="N136" s="16">
        <f t="shared" si="13"/>
        <v>0.34014136904761905</v>
      </c>
      <c r="O136" s="17">
        <f t="shared" si="14"/>
        <v>0.59424585876198777</v>
      </c>
    </row>
    <row r="137" spans="1:15" ht="14.25" customHeight="1">
      <c r="A137" s="3" t="s">
        <v>15</v>
      </c>
      <c r="B137" s="4" t="s">
        <v>16</v>
      </c>
      <c r="C137" s="4" t="s">
        <v>287</v>
      </c>
      <c r="D137" s="7" t="s">
        <v>288</v>
      </c>
      <c r="E137" s="10">
        <v>2032</v>
      </c>
      <c r="F137" s="34">
        <v>519</v>
      </c>
      <c r="G137" s="9">
        <f t="shared" si="10"/>
        <v>0.25541338582677164</v>
      </c>
      <c r="H137" s="14">
        <v>2172</v>
      </c>
      <c r="I137" s="35">
        <v>832</v>
      </c>
      <c r="J137" s="12">
        <f t="shared" si="11"/>
        <v>0.3830570902394107</v>
      </c>
      <c r="K137" s="13">
        <f t="shared" si="12"/>
        <v>0.60308285163776498</v>
      </c>
      <c r="L137" s="18">
        <v>2203</v>
      </c>
      <c r="M137" s="36">
        <v>1047</v>
      </c>
      <c r="N137" s="16">
        <f t="shared" si="13"/>
        <v>0.47526100771674989</v>
      </c>
      <c r="O137" s="17">
        <f t="shared" si="14"/>
        <v>1.0173410404624277</v>
      </c>
    </row>
    <row r="138" spans="1:15" ht="14.25" customHeight="1">
      <c r="A138" s="3" t="s">
        <v>38</v>
      </c>
      <c r="B138" s="4" t="s">
        <v>58</v>
      </c>
      <c r="C138" s="4" t="s">
        <v>289</v>
      </c>
      <c r="D138" s="7" t="s">
        <v>290</v>
      </c>
      <c r="E138" s="10">
        <v>10791</v>
      </c>
      <c r="F138" s="34">
        <v>2210</v>
      </c>
      <c r="G138" s="9">
        <f t="shared" si="10"/>
        <v>0.20480029654341581</v>
      </c>
      <c r="H138" s="14">
        <v>10649</v>
      </c>
      <c r="I138" s="35">
        <v>2514</v>
      </c>
      <c r="J138" s="12">
        <f t="shared" si="11"/>
        <v>0.23607850502394592</v>
      </c>
      <c r="K138" s="13">
        <f t="shared" si="12"/>
        <v>0.13755656108597286</v>
      </c>
      <c r="L138" s="18">
        <v>10423</v>
      </c>
      <c r="M138" s="36">
        <v>2953</v>
      </c>
      <c r="N138" s="16">
        <f t="shared" si="13"/>
        <v>0.28331574402763121</v>
      </c>
      <c r="O138" s="17">
        <f t="shared" si="14"/>
        <v>0.33619909502262446</v>
      </c>
    </row>
    <row r="139" spans="1:15" ht="14.25" customHeight="1">
      <c r="A139" s="3" t="s">
        <v>41</v>
      </c>
      <c r="B139" s="4" t="s">
        <v>42</v>
      </c>
      <c r="C139" s="4" t="s">
        <v>291</v>
      </c>
      <c r="D139" s="7" t="s">
        <v>292</v>
      </c>
      <c r="E139" s="10">
        <v>17346</v>
      </c>
      <c r="F139" s="34">
        <v>3584</v>
      </c>
      <c r="G139" s="9">
        <f t="shared" si="10"/>
        <v>0.20661824051654559</v>
      </c>
      <c r="H139" s="14">
        <v>19165</v>
      </c>
      <c r="I139" s="35">
        <v>4675</v>
      </c>
      <c r="J139" s="12">
        <f t="shared" si="11"/>
        <v>0.24393425515262196</v>
      </c>
      <c r="K139" s="13">
        <f t="shared" si="12"/>
        <v>0.30440848214285715</v>
      </c>
      <c r="L139" s="18">
        <v>20898</v>
      </c>
      <c r="M139" s="36">
        <v>5501</v>
      </c>
      <c r="N139" s="16">
        <f t="shared" si="13"/>
        <v>0.26323093118958751</v>
      </c>
      <c r="O139" s="17">
        <f t="shared" si="14"/>
        <v>0.5348772321428571</v>
      </c>
    </row>
    <row r="140" spans="1:15" ht="14.25" customHeight="1">
      <c r="A140" s="3" t="s">
        <v>41</v>
      </c>
      <c r="B140" s="4" t="s">
        <v>20</v>
      </c>
      <c r="C140" s="4" t="s">
        <v>293</v>
      </c>
      <c r="D140" s="7" t="s">
        <v>294</v>
      </c>
      <c r="E140" s="10">
        <v>2481</v>
      </c>
      <c r="F140" s="34">
        <v>453</v>
      </c>
      <c r="G140" s="9">
        <f t="shared" si="10"/>
        <v>0.1825876662636034</v>
      </c>
      <c r="H140" s="14">
        <v>2493</v>
      </c>
      <c r="I140" s="35">
        <v>689</v>
      </c>
      <c r="J140" s="12">
        <f t="shared" si="11"/>
        <v>0.27637384677095866</v>
      </c>
      <c r="K140" s="13">
        <f t="shared" si="12"/>
        <v>0.52097130242825607</v>
      </c>
      <c r="L140" s="18">
        <v>2327</v>
      </c>
      <c r="M140" s="36">
        <v>841</v>
      </c>
      <c r="N140" s="16">
        <f t="shared" si="13"/>
        <v>0.36140954018048987</v>
      </c>
      <c r="O140" s="17">
        <f t="shared" si="14"/>
        <v>0.85651214128035325</v>
      </c>
    </row>
    <row r="141" spans="1:15" ht="14.25" customHeight="1">
      <c r="A141" s="3" t="s">
        <v>8</v>
      </c>
      <c r="B141" s="4" t="s">
        <v>9</v>
      </c>
      <c r="C141" s="4" t="s">
        <v>295</v>
      </c>
      <c r="D141" s="7" t="s">
        <v>296</v>
      </c>
      <c r="E141" s="10">
        <v>13547</v>
      </c>
      <c r="F141" s="34">
        <v>2586</v>
      </c>
      <c r="G141" s="9">
        <f t="shared" si="10"/>
        <v>0.19089097217096035</v>
      </c>
      <c r="H141" s="14">
        <v>13022</v>
      </c>
      <c r="I141" s="35">
        <v>3432</v>
      </c>
      <c r="J141" s="12">
        <f t="shared" si="11"/>
        <v>0.26355398556289356</v>
      </c>
      <c r="K141" s="13">
        <f t="shared" si="12"/>
        <v>0.3271461716937355</v>
      </c>
      <c r="L141" s="18">
        <v>12448</v>
      </c>
      <c r="M141" s="36">
        <v>3797</v>
      </c>
      <c r="N141" s="16">
        <f t="shared" si="13"/>
        <v>0.30502892030848328</v>
      </c>
      <c r="O141" s="17">
        <f t="shared" si="14"/>
        <v>0.46829079659706108</v>
      </c>
    </row>
    <row r="142" spans="1:15" ht="14.25" customHeight="1">
      <c r="A142" s="3" t="s">
        <v>19</v>
      </c>
      <c r="B142" s="4" t="s">
        <v>20</v>
      </c>
      <c r="C142" s="4" t="s">
        <v>297</v>
      </c>
      <c r="D142" s="7" t="s">
        <v>298</v>
      </c>
      <c r="E142" s="10">
        <v>39880</v>
      </c>
      <c r="F142" s="34">
        <v>7658</v>
      </c>
      <c r="G142" s="9">
        <f t="shared" si="10"/>
        <v>0.19202607823470411</v>
      </c>
      <c r="H142" s="14">
        <v>38754</v>
      </c>
      <c r="I142" s="35">
        <v>8520</v>
      </c>
      <c r="J142" s="12">
        <f t="shared" si="11"/>
        <v>0.21984827372658305</v>
      </c>
      <c r="K142" s="13">
        <f t="shared" si="12"/>
        <v>0.11256202663880908</v>
      </c>
      <c r="L142" s="18">
        <v>36819</v>
      </c>
      <c r="M142" s="36">
        <v>9775</v>
      </c>
      <c r="N142" s="16">
        <f t="shared" si="13"/>
        <v>0.2654879274287732</v>
      </c>
      <c r="O142" s="17">
        <f t="shared" si="14"/>
        <v>0.27644293549229565</v>
      </c>
    </row>
    <row r="143" spans="1:15" ht="14.25" customHeight="1">
      <c r="A143" s="3" t="s">
        <v>8</v>
      </c>
      <c r="B143" s="4" t="s">
        <v>42</v>
      </c>
      <c r="C143" s="4" t="s">
        <v>299</v>
      </c>
      <c r="D143" s="7" t="s">
        <v>300</v>
      </c>
      <c r="E143" s="10">
        <v>5911</v>
      </c>
      <c r="F143" s="34">
        <v>1120</v>
      </c>
      <c r="G143" s="9">
        <f t="shared" si="10"/>
        <v>0.18947724581289122</v>
      </c>
      <c r="H143" s="14">
        <v>5719</v>
      </c>
      <c r="I143" s="35">
        <v>1374</v>
      </c>
      <c r="J143" s="12">
        <f t="shared" si="11"/>
        <v>0.24025179227137611</v>
      </c>
      <c r="K143" s="13">
        <f t="shared" si="12"/>
        <v>0.22678571428571428</v>
      </c>
      <c r="L143" s="18">
        <v>5506</v>
      </c>
      <c r="M143" s="36">
        <v>1773</v>
      </c>
      <c r="N143" s="16">
        <f t="shared" si="13"/>
        <v>0.32201235016345803</v>
      </c>
      <c r="O143" s="17">
        <f t="shared" si="14"/>
        <v>0.58303571428571432</v>
      </c>
    </row>
    <row r="144" spans="1:15" ht="14.25" customHeight="1">
      <c r="A144" s="3" t="s">
        <v>8</v>
      </c>
      <c r="B144" s="4" t="s">
        <v>9</v>
      </c>
      <c r="C144" s="4" t="s">
        <v>301</v>
      </c>
      <c r="D144" s="7" t="s">
        <v>302</v>
      </c>
      <c r="E144" s="10">
        <v>14925</v>
      </c>
      <c r="F144" s="34">
        <v>1933</v>
      </c>
      <c r="G144" s="9">
        <f t="shared" si="10"/>
        <v>0.1295142378559464</v>
      </c>
      <c r="H144" s="14">
        <v>15911</v>
      </c>
      <c r="I144" s="35">
        <v>3267</v>
      </c>
      <c r="J144" s="12">
        <f t="shared" si="11"/>
        <v>0.2053296461567469</v>
      </c>
      <c r="K144" s="13">
        <f t="shared" si="12"/>
        <v>0.69011898603207444</v>
      </c>
      <c r="L144" s="18">
        <v>18521</v>
      </c>
      <c r="M144" s="36">
        <v>4674</v>
      </c>
      <c r="N144" s="16">
        <f t="shared" si="13"/>
        <v>0.25236218346741535</v>
      </c>
      <c r="O144" s="17">
        <f t="shared" si="14"/>
        <v>1.4180031039834453</v>
      </c>
    </row>
    <row r="145" spans="1:15" ht="14.25" customHeight="1">
      <c r="A145" s="3" t="s">
        <v>15</v>
      </c>
      <c r="B145" s="4" t="s">
        <v>42</v>
      </c>
      <c r="C145" s="4" t="s">
        <v>303</v>
      </c>
      <c r="D145" s="7" t="s">
        <v>304</v>
      </c>
      <c r="E145" s="10">
        <v>4382</v>
      </c>
      <c r="F145" s="34">
        <v>648</v>
      </c>
      <c r="G145" s="9">
        <f t="shared" si="10"/>
        <v>0.14787768142400731</v>
      </c>
      <c r="H145" s="14">
        <v>4796</v>
      </c>
      <c r="I145" s="35">
        <v>1349</v>
      </c>
      <c r="J145" s="12">
        <f t="shared" si="11"/>
        <v>0.28127606338615513</v>
      </c>
      <c r="K145" s="13">
        <f t="shared" si="12"/>
        <v>1.0817901234567902</v>
      </c>
      <c r="L145" s="18">
        <v>5185</v>
      </c>
      <c r="M145" s="36">
        <v>1952</v>
      </c>
      <c r="N145" s="16">
        <f t="shared" si="13"/>
        <v>0.37647058823529411</v>
      </c>
      <c r="O145" s="17">
        <f t="shared" si="14"/>
        <v>2.0123456790123457</v>
      </c>
    </row>
    <row r="146" spans="1:15" ht="14.25" customHeight="1">
      <c r="A146" s="3" t="s">
        <v>8</v>
      </c>
      <c r="B146" s="4" t="s">
        <v>9</v>
      </c>
      <c r="C146" s="4" t="s">
        <v>305</v>
      </c>
      <c r="D146" s="7" t="s">
        <v>306</v>
      </c>
      <c r="E146" s="10">
        <v>19063</v>
      </c>
      <c r="F146" s="34">
        <v>3915</v>
      </c>
      <c r="G146" s="9">
        <f t="shared" si="10"/>
        <v>0.20537166238262602</v>
      </c>
      <c r="H146" s="14">
        <v>19800</v>
      </c>
      <c r="I146" s="35">
        <v>5025</v>
      </c>
      <c r="J146" s="12">
        <f t="shared" si="11"/>
        <v>0.25378787878787878</v>
      </c>
      <c r="K146" s="13">
        <f t="shared" si="12"/>
        <v>0.28352490421455939</v>
      </c>
      <c r="L146" s="18">
        <v>19673</v>
      </c>
      <c r="M146" s="36">
        <v>6083</v>
      </c>
      <c r="N146" s="16">
        <f t="shared" si="13"/>
        <v>0.30920551008997105</v>
      </c>
      <c r="O146" s="17">
        <f t="shared" si="14"/>
        <v>0.55376756066411237</v>
      </c>
    </row>
    <row r="147" spans="1:15" ht="14.25" customHeight="1">
      <c r="A147" s="3" t="s">
        <v>4</v>
      </c>
      <c r="B147" s="4" t="s">
        <v>5</v>
      </c>
      <c r="C147" s="4" t="s">
        <v>307</v>
      </c>
      <c r="D147" s="7" t="s">
        <v>308</v>
      </c>
      <c r="E147" s="10">
        <v>10293</v>
      </c>
      <c r="F147" s="34">
        <v>2481</v>
      </c>
      <c r="G147" s="9">
        <f t="shared" si="10"/>
        <v>0.24103759836782279</v>
      </c>
      <c r="H147" s="14">
        <v>9538</v>
      </c>
      <c r="I147" s="35">
        <v>3367</v>
      </c>
      <c r="J147" s="12">
        <f t="shared" si="11"/>
        <v>0.35300901656531769</v>
      </c>
      <c r="K147" s="13">
        <f t="shared" si="12"/>
        <v>0.35711406690850461</v>
      </c>
      <c r="L147" s="18">
        <v>8278</v>
      </c>
      <c r="M147" s="36">
        <v>3601</v>
      </c>
      <c r="N147" s="16">
        <f t="shared" si="13"/>
        <v>0.43500845614882822</v>
      </c>
      <c r="O147" s="17">
        <f t="shared" si="14"/>
        <v>0.45143087464731962</v>
      </c>
    </row>
    <row r="148" spans="1:15" ht="14.25" customHeight="1">
      <c r="A148" s="3" t="s">
        <v>19</v>
      </c>
      <c r="B148" s="4" t="s">
        <v>29</v>
      </c>
      <c r="C148" s="4" t="s">
        <v>309</v>
      </c>
      <c r="D148" s="7" t="s">
        <v>310</v>
      </c>
      <c r="E148" s="10">
        <v>2180</v>
      </c>
      <c r="F148" s="34">
        <v>409</v>
      </c>
      <c r="G148" s="9">
        <f t="shared" si="10"/>
        <v>0.18761467889908257</v>
      </c>
      <c r="H148" s="14">
        <v>2018</v>
      </c>
      <c r="I148" s="35">
        <v>567</v>
      </c>
      <c r="J148" s="12">
        <f t="shared" si="11"/>
        <v>0.28097125867195244</v>
      </c>
      <c r="K148" s="13">
        <f t="shared" si="12"/>
        <v>0.38630806845965771</v>
      </c>
      <c r="L148" s="18">
        <v>1802</v>
      </c>
      <c r="M148" s="36">
        <v>719</v>
      </c>
      <c r="N148" s="16">
        <f t="shared" si="13"/>
        <v>0.39900110987791343</v>
      </c>
      <c r="O148" s="17">
        <f t="shared" si="14"/>
        <v>0.75794621026894871</v>
      </c>
    </row>
    <row r="149" spans="1:15" ht="14.25" customHeight="1">
      <c r="A149" s="3" t="s">
        <v>25</v>
      </c>
      <c r="B149" s="4" t="s">
        <v>26</v>
      </c>
      <c r="C149" s="4" t="s">
        <v>311</v>
      </c>
      <c r="D149" s="7" t="s">
        <v>312</v>
      </c>
      <c r="E149" s="10">
        <v>13175</v>
      </c>
      <c r="F149" s="34">
        <v>3436</v>
      </c>
      <c r="G149" s="9">
        <f t="shared" si="10"/>
        <v>0.26079696394686908</v>
      </c>
      <c r="H149" s="14">
        <v>13013</v>
      </c>
      <c r="I149" s="35">
        <v>4456</v>
      </c>
      <c r="J149" s="12">
        <f t="shared" si="11"/>
        <v>0.34242680396526548</v>
      </c>
      <c r="K149" s="13">
        <f t="shared" si="12"/>
        <v>0.2968568102444703</v>
      </c>
      <c r="L149" s="18">
        <v>12761</v>
      </c>
      <c r="M149" s="36">
        <v>5140</v>
      </c>
      <c r="N149" s="16">
        <f t="shared" si="13"/>
        <v>0.40278975001959094</v>
      </c>
      <c r="O149" s="17">
        <f t="shared" si="14"/>
        <v>0.49592549476135039</v>
      </c>
    </row>
    <row r="150" spans="1:15" ht="14.25" customHeight="1">
      <c r="A150" s="3" t="s">
        <v>4</v>
      </c>
      <c r="B150" s="4" t="s">
        <v>5</v>
      </c>
      <c r="C150" s="4" t="s">
        <v>313</v>
      </c>
      <c r="D150" s="7" t="s">
        <v>314</v>
      </c>
      <c r="E150" s="10">
        <v>12629</v>
      </c>
      <c r="F150" s="34">
        <v>2668</v>
      </c>
      <c r="G150" s="9">
        <f t="shared" si="10"/>
        <v>0.21125979887560378</v>
      </c>
      <c r="H150" s="14">
        <v>13595</v>
      </c>
      <c r="I150" s="35">
        <v>3874</v>
      </c>
      <c r="J150" s="12">
        <f t="shared" si="11"/>
        <v>0.28495770503861712</v>
      </c>
      <c r="K150" s="13">
        <f t="shared" si="12"/>
        <v>0.45202398800599702</v>
      </c>
      <c r="L150" s="18">
        <v>14847</v>
      </c>
      <c r="M150" s="36">
        <v>5130</v>
      </c>
      <c r="N150" s="16">
        <f t="shared" si="13"/>
        <v>0.34552434835320267</v>
      </c>
      <c r="O150" s="17">
        <f t="shared" si="14"/>
        <v>0.92278860569715138</v>
      </c>
    </row>
    <row r="151" spans="1:15" ht="14.25" customHeight="1">
      <c r="A151" s="3" t="s">
        <v>4</v>
      </c>
      <c r="B151" s="4" t="s">
        <v>5</v>
      </c>
      <c r="C151" s="4" t="s">
        <v>315</v>
      </c>
      <c r="D151" s="7" t="s">
        <v>316</v>
      </c>
      <c r="E151" s="10">
        <v>10602</v>
      </c>
      <c r="F151" s="34">
        <v>1991</v>
      </c>
      <c r="G151" s="9">
        <f t="shared" si="10"/>
        <v>0.18779475570647047</v>
      </c>
      <c r="H151" s="14">
        <v>11142</v>
      </c>
      <c r="I151" s="35">
        <v>2972</v>
      </c>
      <c r="J151" s="12">
        <f t="shared" si="11"/>
        <v>0.26673846706156884</v>
      </c>
      <c r="K151" s="13">
        <f t="shared" si="12"/>
        <v>0.49271722752385738</v>
      </c>
      <c r="L151" s="18">
        <v>11709</v>
      </c>
      <c r="M151" s="36">
        <v>3898</v>
      </c>
      <c r="N151" s="16">
        <f t="shared" si="13"/>
        <v>0.33290631138440518</v>
      </c>
      <c r="O151" s="17">
        <f t="shared" si="14"/>
        <v>0.95781014565544953</v>
      </c>
    </row>
    <row r="152" spans="1:15" ht="14.25" customHeight="1">
      <c r="A152" s="3" t="s">
        <v>8</v>
      </c>
      <c r="B152" s="4" t="s">
        <v>42</v>
      </c>
      <c r="C152" s="4" t="s">
        <v>317</v>
      </c>
      <c r="D152" s="7" t="s">
        <v>318</v>
      </c>
      <c r="E152" s="10">
        <v>8055</v>
      </c>
      <c r="F152" s="34">
        <v>1370</v>
      </c>
      <c r="G152" s="9">
        <f t="shared" si="10"/>
        <v>0.17008069522036001</v>
      </c>
      <c r="H152" s="14">
        <v>8679</v>
      </c>
      <c r="I152" s="35">
        <v>1857</v>
      </c>
      <c r="J152" s="12">
        <f t="shared" si="11"/>
        <v>0.21396474248185274</v>
      </c>
      <c r="K152" s="13">
        <f t="shared" si="12"/>
        <v>0.35547445255474452</v>
      </c>
      <c r="L152" s="18">
        <v>8893</v>
      </c>
      <c r="M152" s="36">
        <v>2471</v>
      </c>
      <c r="N152" s="16">
        <f t="shared" si="13"/>
        <v>0.27785899021702465</v>
      </c>
      <c r="O152" s="17">
        <f t="shared" si="14"/>
        <v>0.80364963503649633</v>
      </c>
    </row>
    <row r="153" spans="1:15" ht="14.25" customHeight="1">
      <c r="A153" s="3" t="s">
        <v>15</v>
      </c>
      <c r="B153" s="4" t="s">
        <v>16</v>
      </c>
      <c r="C153" s="4" t="s">
        <v>319</v>
      </c>
      <c r="D153" s="7" t="s">
        <v>320</v>
      </c>
      <c r="E153" s="10">
        <v>3091</v>
      </c>
      <c r="F153" s="34">
        <v>737</v>
      </c>
      <c r="G153" s="9">
        <f t="shared" si="10"/>
        <v>0.23843416370106763</v>
      </c>
      <c r="H153" s="14">
        <v>3063</v>
      </c>
      <c r="I153" s="35">
        <v>1003</v>
      </c>
      <c r="J153" s="12">
        <f t="shared" si="11"/>
        <v>0.3274567417564479</v>
      </c>
      <c r="K153" s="13">
        <f t="shared" si="12"/>
        <v>0.36092265943012214</v>
      </c>
      <c r="L153" s="18">
        <v>3009</v>
      </c>
      <c r="M153" s="36">
        <v>1265</v>
      </c>
      <c r="N153" s="16">
        <f t="shared" si="13"/>
        <v>0.42040545031571952</v>
      </c>
      <c r="O153" s="17">
        <f t="shared" si="14"/>
        <v>0.71641791044776115</v>
      </c>
    </row>
    <row r="154" spans="1:15" ht="14.25" customHeight="1">
      <c r="A154" s="3" t="s">
        <v>25</v>
      </c>
      <c r="B154" s="4" t="s">
        <v>26</v>
      </c>
      <c r="C154" s="4" t="s">
        <v>321</v>
      </c>
      <c r="D154" s="7" t="s">
        <v>322</v>
      </c>
      <c r="E154" s="10">
        <v>76377</v>
      </c>
      <c r="F154" s="34">
        <v>9529</v>
      </c>
      <c r="G154" s="9">
        <f t="shared" si="10"/>
        <v>0.12476269033871454</v>
      </c>
      <c r="H154" s="14">
        <v>80507</v>
      </c>
      <c r="I154" s="35">
        <v>12221</v>
      </c>
      <c r="J154" s="12">
        <f t="shared" si="11"/>
        <v>0.15180046455587712</v>
      </c>
      <c r="K154" s="13">
        <f t="shared" si="12"/>
        <v>0.28250603421135478</v>
      </c>
      <c r="L154" s="18">
        <v>83137</v>
      </c>
      <c r="M154" s="36">
        <v>15828</v>
      </c>
      <c r="N154" s="16">
        <f t="shared" si="13"/>
        <v>0.19038454599035326</v>
      </c>
      <c r="O154" s="17">
        <f t="shared" si="14"/>
        <v>0.66103473606884244</v>
      </c>
    </row>
    <row r="155" spans="1:15" ht="14.25" customHeight="1">
      <c r="A155" s="3" t="s">
        <v>15</v>
      </c>
      <c r="B155" s="4" t="s">
        <v>16</v>
      </c>
      <c r="C155" s="4" t="s">
        <v>323</v>
      </c>
      <c r="D155" s="7" t="s">
        <v>324</v>
      </c>
      <c r="E155" s="10">
        <v>5943</v>
      </c>
      <c r="F155" s="34">
        <v>1543</v>
      </c>
      <c r="G155" s="9">
        <f t="shared" si="10"/>
        <v>0.259633181894666</v>
      </c>
      <c r="H155" s="14">
        <v>6020</v>
      </c>
      <c r="I155" s="35">
        <v>2095</v>
      </c>
      <c r="J155" s="12">
        <f t="shared" si="11"/>
        <v>0.3480066445182724</v>
      </c>
      <c r="K155" s="13">
        <f t="shared" si="12"/>
        <v>0.3577446532728451</v>
      </c>
      <c r="L155" s="18">
        <v>5978</v>
      </c>
      <c r="M155" s="36">
        <v>2433</v>
      </c>
      <c r="N155" s="16">
        <f t="shared" si="13"/>
        <v>0.40699230511876883</v>
      </c>
      <c r="O155" s="17">
        <f t="shared" si="14"/>
        <v>0.57679844458846408</v>
      </c>
    </row>
    <row r="156" spans="1:15" ht="14.25" customHeight="1">
      <c r="A156" s="3" t="s">
        <v>41</v>
      </c>
      <c r="B156" s="4" t="s">
        <v>42</v>
      </c>
      <c r="C156" s="4" t="s">
        <v>325</v>
      </c>
      <c r="D156" s="7" t="s">
        <v>326</v>
      </c>
      <c r="E156" s="10">
        <v>10970</v>
      </c>
      <c r="F156" s="34">
        <v>2111</v>
      </c>
      <c r="G156" s="9">
        <f t="shared" si="10"/>
        <v>0.19243391066545124</v>
      </c>
      <c r="H156" s="14">
        <v>11035</v>
      </c>
      <c r="I156" s="35">
        <v>2958</v>
      </c>
      <c r="J156" s="12">
        <f t="shared" si="11"/>
        <v>0.26805618486633437</v>
      </c>
      <c r="K156" s="13">
        <f t="shared" si="12"/>
        <v>0.40123164377072479</v>
      </c>
      <c r="L156" s="18">
        <v>10705</v>
      </c>
      <c r="M156" s="36">
        <v>3662</v>
      </c>
      <c r="N156" s="16">
        <f t="shared" si="13"/>
        <v>0.34208313872022417</v>
      </c>
      <c r="O156" s="17">
        <f t="shared" si="14"/>
        <v>0.73472288015158693</v>
      </c>
    </row>
    <row r="157" spans="1:15" ht="14.25" customHeight="1">
      <c r="A157" s="3" t="s">
        <v>15</v>
      </c>
      <c r="B157" s="4" t="s">
        <v>16</v>
      </c>
      <c r="C157" s="4" t="s">
        <v>327</v>
      </c>
      <c r="D157" s="7" t="s">
        <v>328</v>
      </c>
      <c r="E157" s="10">
        <v>5025</v>
      </c>
      <c r="F157" s="34">
        <v>1843</v>
      </c>
      <c r="G157" s="9">
        <f t="shared" si="10"/>
        <v>0.36676616915422888</v>
      </c>
      <c r="H157" s="14">
        <v>4916</v>
      </c>
      <c r="I157" s="35">
        <v>2293</v>
      </c>
      <c r="J157" s="12">
        <f t="shared" si="11"/>
        <v>0.46643612693246544</v>
      </c>
      <c r="K157" s="13">
        <f t="shared" si="12"/>
        <v>0.24416711882799783</v>
      </c>
      <c r="L157" s="18">
        <v>4693</v>
      </c>
      <c r="M157" s="36">
        <v>2422</v>
      </c>
      <c r="N157" s="16">
        <f t="shared" si="13"/>
        <v>0.51608779032601748</v>
      </c>
      <c r="O157" s="17">
        <f t="shared" si="14"/>
        <v>0.31416169289202389</v>
      </c>
    </row>
    <row r="158" spans="1:15" ht="14.25" customHeight="1">
      <c r="A158" s="3" t="s">
        <v>41</v>
      </c>
      <c r="B158" s="4" t="s">
        <v>42</v>
      </c>
      <c r="C158" s="4" t="s">
        <v>329</v>
      </c>
      <c r="D158" s="7" t="s">
        <v>330</v>
      </c>
      <c r="E158" s="10">
        <v>40759</v>
      </c>
      <c r="F158" s="34">
        <v>8023</v>
      </c>
      <c r="G158" s="9">
        <f t="shared" si="10"/>
        <v>0.19683996172624452</v>
      </c>
      <c r="H158" s="14">
        <v>39618</v>
      </c>
      <c r="I158" s="35">
        <v>9915</v>
      </c>
      <c r="J158" s="12">
        <f t="shared" si="11"/>
        <v>0.250265031046494</v>
      </c>
      <c r="K158" s="13">
        <f t="shared" si="12"/>
        <v>0.23582201171631559</v>
      </c>
      <c r="L158" s="18">
        <v>37208</v>
      </c>
      <c r="M158" s="36">
        <v>11562</v>
      </c>
      <c r="N158" s="16">
        <f t="shared" si="13"/>
        <v>0.31073962588690607</v>
      </c>
      <c r="O158" s="17">
        <f t="shared" si="14"/>
        <v>0.44110681789854167</v>
      </c>
    </row>
    <row r="159" spans="1:15" ht="14.25" customHeight="1">
      <c r="A159" s="3" t="s">
        <v>15</v>
      </c>
      <c r="B159" s="4" t="s">
        <v>47</v>
      </c>
      <c r="C159" s="4" t="s">
        <v>331</v>
      </c>
      <c r="D159" s="7" t="s">
        <v>332</v>
      </c>
      <c r="E159" s="10">
        <v>1851</v>
      </c>
      <c r="F159" s="34">
        <v>514</v>
      </c>
      <c r="G159" s="9">
        <f t="shared" si="10"/>
        <v>0.27768773635872501</v>
      </c>
      <c r="H159" s="14">
        <v>1994</v>
      </c>
      <c r="I159" s="35">
        <v>804</v>
      </c>
      <c r="J159" s="12">
        <f t="shared" si="11"/>
        <v>0.40320962888665995</v>
      </c>
      <c r="K159" s="13">
        <f t="shared" si="12"/>
        <v>0.56420233463035019</v>
      </c>
      <c r="L159" s="18">
        <v>2044</v>
      </c>
      <c r="M159" s="36">
        <v>876</v>
      </c>
      <c r="N159" s="16">
        <f t="shared" si="13"/>
        <v>0.42857142857142855</v>
      </c>
      <c r="O159" s="17">
        <f t="shared" si="14"/>
        <v>0.7042801556420234</v>
      </c>
    </row>
    <row r="160" spans="1:15" ht="14.25" customHeight="1">
      <c r="A160" s="3" t="s">
        <v>38</v>
      </c>
      <c r="B160" s="4" t="s">
        <v>9</v>
      </c>
      <c r="C160" s="4" t="s">
        <v>333</v>
      </c>
      <c r="D160" s="7" t="s">
        <v>334</v>
      </c>
      <c r="E160" s="10">
        <v>31394</v>
      </c>
      <c r="F160" s="34">
        <v>7898</v>
      </c>
      <c r="G160" s="9">
        <f t="shared" si="10"/>
        <v>0.25157673440784861</v>
      </c>
      <c r="H160" s="14">
        <v>31108</v>
      </c>
      <c r="I160" s="35">
        <v>9265</v>
      </c>
      <c r="J160" s="12">
        <f t="shared" si="11"/>
        <v>0.29783335476404782</v>
      </c>
      <c r="K160" s="13">
        <f t="shared" si="12"/>
        <v>0.17308179285895164</v>
      </c>
      <c r="L160" s="18">
        <v>33535</v>
      </c>
      <c r="M160" s="36">
        <v>10352</v>
      </c>
      <c r="N160" s="16">
        <f t="shared" si="13"/>
        <v>0.30869241091397048</v>
      </c>
      <c r="O160" s="17">
        <f t="shared" si="14"/>
        <v>0.31071157255001264</v>
      </c>
    </row>
    <row r="161" spans="1:15" ht="14.25" customHeight="1">
      <c r="A161" s="3" t="s">
        <v>15</v>
      </c>
      <c r="B161" s="4" t="s">
        <v>47</v>
      </c>
      <c r="C161" s="4" t="s">
        <v>335</v>
      </c>
      <c r="D161" s="7" t="s">
        <v>336</v>
      </c>
      <c r="E161" s="10">
        <v>711</v>
      </c>
      <c r="F161" s="34">
        <v>146</v>
      </c>
      <c r="G161" s="9">
        <f t="shared" si="10"/>
        <v>0.20534458509142053</v>
      </c>
      <c r="H161" s="14">
        <v>638</v>
      </c>
      <c r="I161" s="35">
        <v>279</v>
      </c>
      <c r="J161" s="12">
        <f t="shared" si="11"/>
        <v>0.43730407523510972</v>
      </c>
      <c r="K161" s="13">
        <f t="shared" si="12"/>
        <v>0.91095890410958902</v>
      </c>
      <c r="L161" s="18">
        <v>517</v>
      </c>
      <c r="M161" s="36">
        <v>304</v>
      </c>
      <c r="N161" s="16">
        <f t="shared" si="13"/>
        <v>0.58800773694390718</v>
      </c>
      <c r="O161" s="17">
        <f t="shared" si="14"/>
        <v>1.0821917808219179</v>
      </c>
    </row>
    <row r="162" spans="1:15" ht="14.25" customHeight="1">
      <c r="A162" s="3" t="s">
        <v>38</v>
      </c>
      <c r="B162" s="4" t="s">
        <v>9</v>
      </c>
      <c r="C162" s="4" t="s">
        <v>337</v>
      </c>
      <c r="D162" s="7" t="s">
        <v>338</v>
      </c>
      <c r="E162" s="10">
        <v>6362</v>
      </c>
      <c r="F162" s="34">
        <v>1518</v>
      </c>
      <c r="G162" s="9">
        <f t="shared" si="10"/>
        <v>0.23860421251178873</v>
      </c>
      <c r="H162" s="14">
        <v>3659</v>
      </c>
      <c r="I162" s="35">
        <v>1675</v>
      </c>
      <c r="J162" s="12">
        <f t="shared" si="11"/>
        <v>0.45777534845586226</v>
      </c>
      <c r="K162" s="13">
        <f t="shared" si="12"/>
        <v>0.10342555994729907</v>
      </c>
      <c r="L162" s="18">
        <v>1741</v>
      </c>
      <c r="M162" s="36">
        <v>1463</v>
      </c>
      <c r="N162" s="16">
        <f t="shared" si="13"/>
        <v>0.84032165422171168</v>
      </c>
      <c r="O162" s="17">
        <f t="shared" si="14"/>
        <v>-3.6231884057971016E-2</v>
      </c>
    </row>
    <row r="163" spans="1:15" ht="14.25" customHeight="1">
      <c r="A163" s="3" t="s">
        <v>8</v>
      </c>
      <c r="B163" s="4" t="s">
        <v>9</v>
      </c>
      <c r="C163" s="4" t="s">
        <v>339</v>
      </c>
      <c r="D163" s="7" t="s">
        <v>340</v>
      </c>
      <c r="E163" s="10">
        <v>8924</v>
      </c>
      <c r="F163" s="34">
        <v>1746</v>
      </c>
      <c r="G163" s="9">
        <f t="shared" si="10"/>
        <v>0.19565217391304349</v>
      </c>
      <c r="H163" s="14">
        <v>8996</v>
      </c>
      <c r="I163" s="35">
        <v>2433</v>
      </c>
      <c r="J163" s="12">
        <f t="shared" si="11"/>
        <v>0.27045353490440194</v>
      </c>
      <c r="K163" s="13">
        <f t="shared" si="12"/>
        <v>0.39347079037800686</v>
      </c>
      <c r="L163" s="18">
        <v>9026</v>
      </c>
      <c r="M163" s="36">
        <v>3332</v>
      </c>
      <c r="N163" s="16">
        <f t="shared" si="13"/>
        <v>0.36915577221360513</v>
      </c>
      <c r="O163" s="17">
        <f t="shared" si="14"/>
        <v>0.90836197021764031</v>
      </c>
    </row>
    <row r="164" spans="1:15" ht="14.25" customHeight="1">
      <c r="A164" s="3" t="s">
        <v>19</v>
      </c>
      <c r="B164" s="4" t="s">
        <v>20</v>
      </c>
      <c r="C164" s="4" t="s">
        <v>341</v>
      </c>
      <c r="D164" s="7" t="s">
        <v>342</v>
      </c>
      <c r="E164" s="10">
        <v>15784</v>
      </c>
      <c r="F164" s="34">
        <v>4081</v>
      </c>
      <c r="G164" s="9">
        <f t="shared" si="10"/>
        <v>0.25855296502787634</v>
      </c>
      <c r="H164" s="14">
        <v>14798</v>
      </c>
      <c r="I164" s="35">
        <v>4526</v>
      </c>
      <c r="J164" s="12">
        <f t="shared" si="11"/>
        <v>0.30585214218137585</v>
      </c>
      <c r="K164" s="13">
        <f t="shared" si="12"/>
        <v>0.10904190149473168</v>
      </c>
      <c r="L164" s="18">
        <v>13742</v>
      </c>
      <c r="M164" s="36">
        <v>4824</v>
      </c>
      <c r="N164" s="16">
        <f t="shared" si="13"/>
        <v>0.35104060544316695</v>
      </c>
      <c r="O164" s="17">
        <f t="shared" si="14"/>
        <v>0.18206321979906886</v>
      </c>
    </row>
    <row r="165" spans="1:15" ht="14.25" customHeight="1">
      <c r="A165" s="3" t="s">
        <v>25</v>
      </c>
      <c r="B165" s="4" t="s">
        <v>9</v>
      </c>
      <c r="C165" s="4" t="s">
        <v>343</v>
      </c>
      <c r="D165" s="7" t="s">
        <v>344</v>
      </c>
      <c r="E165" s="10">
        <v>106519</v>
      </c>
      <c r="F165" s="34">
        <v>15200</v>
      </c>
      <c r="G165" s="9">
        <f t="shared" si="10"/>
        <v>0.14269754691651254</v>
      </c>
      <c r="H165" s="14">
        <v>107663</v>
      </c>
      <c r="I165" s="35">
        <v>18824</v>
      </c>
      <c r="J165" s="12">
        <f t="shared" si="11"/>
        <v>0.17484186767970425</v>
      </c>
      <c r="K165" s="13">
        <f t="shared" si="12"/>
        <v>0.23842105263157895</v>
      </c>
      <c r="L165" s="18">
        <v>105715</v>
      </c>
      <c r="M165" s="36">
        <v>22839</v>
      </c>
      <c r="N165" s="16">
        <f t="shared" si="13"/>
        <v>0.21604313484368348</v>
      </c>
      <c r="O165" s="17">
        <f t="shared" si="14"/>
        <v>0.50256578947368424</v>
      </c>
    </row>
    <row r="166" spans="1:15" ht="14.25" customHeight="1">
      <c r="A166" s="3" t="s">
        <v>19</v>
      </c>
      <c r="B166" s="4" t="s">
        <v>20</v>
      </c>
      <c r="C166" s="4" t="s">
        <v>345</v>
      </c>
      <c r="D166" s="7" t="s">
        <v>346</v>
      </c>
      <c r="E166" s="10">
        <v>21103</v>
      </c>
      <c r="F166" s="34">
        <v>4750</v>
      </c>
      <c r="G166" s="9">
        <f t="shared" si="10"/>
        <v>0.22508648059517605</v>
      </c>
      <c r="H166" s="14">
        <v>19992</v>
      </c>
      <c r="I166" s="35">
        <v>5565</v>
      </c>
      <c r="J166" s="12">
        <f t="shared" si="11"/>
        <v>0.27836134453781514</v>
      </c>
      <c r="K166" s="13">
        <f t="shared" si="12"/>
        <v>0.17157894736842105</v>
      </c>
      <c r="L166" s="18">
        <v>18313</v>
      </c>
      <c r="M166" s="36">
        <v>6500</v>
      </c>
      <c r="N166" s="16">
        <f t="shared" si="13"/>
        <v>0.35493911429039482</v>
      </c>
      <c r="O166" s="17">
        <f t="shared" si="14"/>
        <v>0.36842105263157893</v>
      </c>
    </row>
    <row r="167" spans="1:15" ht="14.25" customHeight="1">
      <c r="A167" s="3" t="s">
        <v>41</v>
      </c>
      <c r="B167" s="4" t="s">
        <v>42</v>
      </c>
      <c r="C167" s="4" t="s">
        <v>347</v>
      </c>
      <c r="D167" s="7" t="s">
        <v>348</v>
      </c>
      <c r="E167" s="10">
        <v>10086</v>
      </c>
      <c r="F167" s="34">
        <v>2106</v>
      </c>
      <c r="G167" s="9">
        <f t="shared" si="10"/>
        <v>0.20880428316478286</v>
      </c>
      <c r="H167" s="14">
        <v>10494</v>
      </c>
      <c r="I167" s="35">
        <v>3030</v>
      </c>
      <c r="J167" s="12">
        <f t="shared" si="11"/>
        <v>0.28873642081189249</v>
      </c>
      <c r="K167" s="13">
        <f t="shared" si="12"/>
        <v>0.43874643874643876</v>
      </c>
      <c r="L167" s="18">
        <v>10600</v>
      </c>
      <c r="M167" s="36">
        <v>3614</v>
      </c>
      <c r="N167" s="16">
        <f t="shared" si="13"/>
        <v>0.34094339622641512</v>
      </c>
      <c r="O167" s="17">
        <f t="shared" si="14"/>
        <v>0.71604938271604934</v>
      </c>
    </row>
    <row r="168" spans="1:15" ht="14.25" customHeight="1">
      <c r="A168" s="3" t="s">
        <v>38</v>
      </c>
      <c r="B168" s="4" t="s">
        <v>26</v>
      </c>
      <c r="C168" s="4" t="s">
        <v>349</v>
      </c>
      <c r="D168" s="7" t="s">
        <v>350</v>
      </c>
      <c r="E168" s="10">
        <v>90329</v>
      </c>
      <c r="F168" s="34">
        <v>14483</v>
      </c>
      <c r="G168" s="9">
        <f t="shared" si="10"/>
        <v>0.16033610468398854</v>
      </c>
      <c r="H168" s="14">
        <v>92629</v>
      </c>
      <c r="I168" s="35">
        <v>17024</v>
      </c>
      <c r="J168" s="12">
        <f t="shared" si="11"/>
        <v>0.18378693497716697</v>
      </c>
      <c r="K168" s="13">
        <f t="shared" si="12"/>
        <v>0.17544707588206862</v>
      </c>
      <c r="L168" s="18">
        <v>92354</v>
      </c>
      <c r="M168" s="36">
        <v>19203</v>
      </c>
      <c r="N168" s="16">
        <f t="shared" si="13"/>
        <v>0.20792818935833857</v>
      </c>
      <c r="O168" s="17">
        <f t="shared" si="14"/>
        <v>0.32589933024925777</v>
      </c>
    </row>
    <row r="169" spans="1:15" ht="14.25" customHeight="1">
      <c r="A169" s="3" t="s">
        <v>25</v>
      </c>
      <c r="B169" s="4" t="s">
        <v>26</v>
      </c>
      <c r="C169" s="4" t="s">
        <v>351</v>
      </c>
      <c r="D169" s="7" t="s">
        <v>352</v>
      </c>
      <c r="E169" s="10">
        <v>11596</v>
      </c>
      <c r="F169" s="34">
        <v>2793</v>
      </c>
      <c r="G169" s="9">
        <f t="shared" si="10"/>
        <v>0.24085891686788546</v>
      </c>
      <c r="H169" s="14">
        <v>11141</v>
      </c>
      <c r="I169" s="35">
        <v>2962</v>
      </c>
      <c r="J169" s="12">
        <f t="shared" si="11"/>
        <v>0.26586482362445024</v>
      </c>
      <c r="K169" s="13">
        <f t="shared" si="12"/>
        <v>6.0508413891872538E-2</v>
      </c>
      <c r="L169" s="18">
        <v>11147</v>
      </c>
      <c r="M169" s="36">
        <v>3288</v>
      </c>
      <c r="N169" s="16">
        <f t="shared" si="13"/>
        <v>0.29496725576388266</v>
      </c>
      <c r="O169" s="17">
        <f t="shared" si="14"/>
        <v>0.17722878625134264</v>
      </c>
    </row>
    <row r="170" spans="1:15" ht="14.25" customHeight="1">
      <c r="A170" s="3" t="s">
        <v>38</v>
      </c>
      <c r="B170" s="4" t="s">
        <v>9</v>
      </c>
      <c r="C170" s="4" t="s">
        <v>353</v>
      </c>
      <c r="D170" s="7" t="s">
        <v>354</v>
      </c>
      <c r="E170" s="10">
        <v>59450</v>
      </c>
      <c r="F170" s="34">
        <v>9834</v>
      </c>
      <c r="G170" s="9">
        <f t="shared" si="10"/>
        <v>0.16541631623212782</v>
      </c>
      <c r="H170" s="14">
        <v>67033</v>
      </c>
      <c r="I170" s="35">
        <v>11510</v>
      </c>
      <c r="J170" s="12">
        <f t="shared" si="11"/>
        <v>0.17170647293124283</v>
      </c>
      <c r="K170" s="13">
        <f t="shared" si="12"/>
        <v>0.17042912344925767</v>
      </c>
      <c r="L170" s="18">
        <v>73704</v>
      </c>
      <c r="M170" s="36">
        <v>13591</v>
      </c>
      <c r="N170" s="16">
        <f t="shared" si="13"/>
        <v>0.18439976120699011</v>
      </c>
      <c r="O170" s="17">
        <f t="shared" si="14"/>
        <v>0.38204189546471423</v>
      </c>
    </row>
    <row r="171" spans="1:15" ht="14.25" customHeight="1">
      <c r="A171" s="3" t="s">
        <v>25</v>
      </c>
      <c r="B171" s="4" t="s">
        <v>26</v>
      </c>
      <c r="C171" s="4" t="s">
        <v>355</v>
      </c>
      <c r="D171" s="7" t="s">
        <v>356</v>
      </c>
      <c r="E171" s="10">
        <v>5136</v>
      </c>
      <c r="F171" s="34">
        <v>1435</v>
      </c>
      <c r="G171" s="9">
        <f t="shared" si="10"/>
        <v>0.27940031152647976</v>
      </c>
      <c r="H171" s="14">
        <v>4744</v>
      </c>
      <c r="I171" s="35">
        <v>1539</v>
      </c>
      <c r="J171" s="12">
        <f t="shared" si="11"/>
        <v>0.32440978077571669</v>
      </c>
      <c r="K171" s="13">
        <f t="shared" si="12"/>
        <v>7.2473867595818822E-2</v>
      </c>
      <c r="L171" s="18">
        <v>4317</v>
      </c>
      <c r="M171" s="36">
        <v>1676</v>
      </c>
      <c r="N171" s="16">
        <f t="shared" si="13"/>
        <v>0.38823256891359742</v>
      </c>
      <c r="O171" s="17">
        <f t="shared" si="14"/>
        <v>0.16794425087108014</v>
      </c>
    </row>
    <row r="172" spans="1:15" ht="14.25" customHeight="1">
      <c r="A172" s="3" t="s">
        <v>4</v>
      </c>
      <c r="B172" s="4" t="s">
        <v>12</v>
      </c>
      <c r="C172" s="4" t="s">
        <v>357</v>
      </c>
      <c r="D172" s="7" t="s">
        <v>358</v>
      </c>
      <c r="E172" s="10">
        <v>23184</v>
      </c>
      <c r="F172" s="34">
        <v>2987</v>
      </c>
      <c r="G172" s="9">
        <f t="shared" si="10"/>
        <v>0.12883885438233264</v>
      </c>
      <c r="H172" s="14">
        <v>23710</v>
      </c>
      <c r="I172" s="35">
        <v>4808</v>
      </c>
      <c r="J172" s="12">
        <f t="shared" si="11"/>
        <v>0.2027836355967946</v>
      </c>
      <c r="K172" s="13">
        <f t="shared" si="12"/>
        <v>0.60964178105122191</v>
      </c>
      <c r="L172" s="18">
        <v>25123</v>
      </c>
      <c r="M172" s="36">
        <v>6904</v>
      </c>
      <c r="N172" s="16">
        <f t="shared" si="13"/>
        <v>0.27480794491103772</v>
      </c>
      <c r="O172" s="17">
        <f t="shared" si="14"/>
        <v>1.3113491797790424</v>
      </c>
    </row>
    <row r="173" spans="1:15" ht="14.25" customHeight="1">
      <c r="A173" s="3" t="s">
        <v>25</v>
      </c>
      <c r="B173" s="4" t="s">
        <v>26</v>
      </c>
      <c r="C173" s="4" t="s">
        <v>359</v>
      </c>
      <c r="D173" s="7" t="s">
        <v>360</v>
      </c>
      <c r="E173" s="10">
        <v>19808</v>
      </c>
      <c r="F173" s="34">
        <v>4920</v>
      </c>
      <c r="G173" s="9">
        <f t="shared" si="10"/>
        <v>0.24838449111470112</v>
      </c>
      <c r="H173" s="14">
        <v>18508</v>
      </c>
      <c r="I173" s="35">
        <v>5819</v>
      </c>
      <c r="J173" s="12">
        <f t="shared" si="11"/>
        <v>0.31440458180246378</v>
      </c>
      <c r="K173" s="13">
        <f t="shared" si="12"/>
        <v>0.18272357723577234</v>
      </c>
      <c r="L173" s="18">
        <v>17710</v>
      </c>
      <c r="M173" s="36">
        <v>6306</v>
      </c>
      <c r="N173" s="16">
        <f t="shared" si="13"/>
        <v>0.35607001693958218</v>
      </c>
      <c r="O173" s="17">
        <f t="shared" si="14"/>
        <v>0.2817073170731707</v>
      </c>
    </row>
    <row r="174" spans="1:15" ht="14.25" customHeight="1">
      <c r="A174" s="3" t="s">
        <v>4</v>
      </c>
      <c r="B174" s="4" t="s">
        <v>5</v>
      </c>
      <c r="C174" s="4" t="s">
        <v>361</v>
      </c>
      <c r="D174" s="7" t="s">
        <v>362</v>
      </c>
      <c r="E174" s="10">
        <v>4907</v>
      </c>
      <c r="F174" s="34">
        <v>1437</v>
      </c>
      <c r="G174" s="9">
        <f t="shared" si="10"/>
        <v>0.29284695333197475</v>
      </c>
      <c r="H174" s="14">
        <v>4550</v>
      </c>
      <c r="I174" s="35">
        <v>1596</v>
      </c>
      <c r="J174" s="12">
        <f t="shared" si="11"/>
        <v>0.35076923076923078</v>
      </c>
      <c r="K174" s="13">
        <f t="shared" si="12"/>
        <v>0.11064718162839249</v>
      </c>
      <c r="L174" s="18">
        <v>4102</v>
      </c>
      <c r="M174" s="36">
        <v>1657</v>
      </c>
      <c r="N174" s="16">
        <f t="shared" si="13"/>
        <v>0.40394929302779131</v>
      </c>
      <c r="O174" s="17">
        <f t="shared" si="14"/>
        <v>0.15309672929714682</v>
      </c>
    </row>
    <row r="175" spans="1:15" ht="14.25" customHeight="1">
      <c r="A175" s="3" t="s">
        <v>8</v>
      </c>
      <c r="B175" s="4" t="s">
        <v>9</v>
      </c>
      <c r="C175" s="4" t="s">
        <v>363</v>
      </c>
      <c r="D175" s="7" t="s">
        <v>364</v>
      </c>
      <c r="E175" s="10">
        <v>38499</v>
      </c>
      <c r="F175" s="34">
        <v>6703</v>
      </c>
      <c r="G175" s="9">
        <f t="shared" si="10"/>
        <v>0.17410841840047794</v>
      </c>
      <c r="H175" s="14">
        <v>42566</v>
      </c>
      <c r="I175" s="35">
        <v>8570</v>
      </c>
      <c r="J175" s="12">
        <f t="shared" si="11"/>
        <v>0.20133439834609781</v>
      </c>
      <c r="K175" s="13">
        <f t="shared" si="12"/>
        <v>0.27853200059674771</v>
      </c>
      <c r="L175" s="18">
        <v>43867</v>
      </c>
      <c r="M175" s="36">
        <v>10610</v>
      </c>
      <c r="N175" s="16">
        <f t="shared" si="13"/>
        <v>0.24186746301319897</v>
      </c>
      <c r="O175" s="17">
        <f t="shared" si="14"/>
        <v>0.58287334029539017</v>
      </c>
    </row>
    <row r="176" spans="1:15" ht="14.25" customHeight="1">
      <c r="A176" s="3" t="s">
        <v>4</v>
      </c>
      <c r="B176" s="4" t="s">
        <v>5</v>
      </c>
      <c r="C176" s="4" t="s">
        <v>365</v>
      </c>
      <c r="D176" s="7" t="s">
        <v>366</v>
      </c>
      <c r="E176" s="10">
        <v>25132</v>
      </c>
      <c r="F176" s="34">
        <v>5143</v>
      </c>
      <c r="G176" s="9">
        <f t="shared" si="10"/>
        <v>0.20463950342193221</v>
      </c>
      <c r="H176" s="14">
        <v>25350</v>
      </c>
      <c r="I176" s="35">
        <v>7406</v>
      </c>
      <c r="J176" s="12">
        <f t="shared" si="11"/>
        <v>0.2921499013806706</v>
      </c>
      <c r="K176" s="13">
        <f t="shared" si="12"/>
        <v>0.44001555512346879</v>
      </c>
      <c r="L176" s="18">
        <v>25229</v>
      </c>
      <c r="M176" s="36">
        <v>8919</v>
      </c>
      <c r="N176" s="16">
        <f t="shared" si="13"/>
        <v>0.35352174085377935</v>
      </c>
      <c r="O176" s="17">
        <f t="shared" si="14"/>
        <v>0.73420182772700759</v>
      </c>
    </row>
    <row r="177" spans="1:15" ht="14.25" customHeight="1">
      <c r="A177" s="3" t="s">
        <v>34</v>
      </c>
      <c r="B177" s="4" t="s">
        <v>63</v>
      </c>
      <c r="C177" s="4" t="s">
        <v>367</v>
      </c>
      <c r="D177" s="7" t="s">
        <v>368</v>
      </c>
      <c r="E177" s="10">
        <v>14006</v>
      </c>
      <c r="F177" s="34">
        <v>4374</v>
      </c>
      <c r="G177" s="9">
        <f t="shared" si="10"/>
        <v>0.31229473082964443</v>
      </c>
      <c r="H177" s="14">
        <v>15923</v>
      </c>
      <c r="I177" s="35">
        <v>6366</v>
      </c>
      <c r="J177" s="12">
        <f t="shared" si="11"/>
        <v>0.39979903284556928</v>
      </c>
      <c r="K177" s="13">
        <f t="shared" si="12"/>
        <v>0.45541838134430729</v>
      </c>
      <c r="L177" s="18">
        <v>18159</v>
      </c>
      <c r="M177" s="36">
        <v>8454</v>
      </c>
      <c r="N177" s="16">
        <f t="shared" si="13"/>
        <v>0.46555427060961507</v>
      </c>
      <c r="O177" s="17">
        <f t="shared" si="14"/>
        <v>0.9327846364883402</v>
      </c>
    </row>
    <row r="178" spans="1:15" ht="14.25" customHeight="1">
      <c r="A178" s="3" t="s">
        <v>4</v>
      </c>
      <c r="B178" s="4" t="s">
        <v>5</v>
      </c>
      <c r="C178" s="4" t="s">
        <v>369</v>
      </c>
      <c r="D178" s="7" t="s">
        <v>370</v>
      </c>
      <c r="E178" s="10">
        <v>6045</v>
      </c>
      <c r="F178" s="34">
        <v>1704</v>
      </c>
      <c r="G178" s="9">
        <f t="shared" si="10"/>
        <v>0.28188585607940447</v>
      </c>
      <c r="H178" s="14">
        <v>5571</v>
      </c>
      <c r="I178" s="35">
        <v>1928</v>
      </c>
      <c r="J178" s="12">
        <f t="shared" si="11"/>
        <v>0.34607790342846884</v>
      </c>
      <c r="K178" s="13">
        <f t="shared" si="12"/>
        <v>0.13145539906103287</v>
      </c>
      <c r="L178" s="18">
        <v>4965</v>
      </c>
      <c r="M178" s="36">
        <v>2066</v>
      </c>
      <c r="N178" s="16">
        <f t="shared" si="13"/>
        <v>0.41611278952668679</v>
      </c>
      <c r="O178" s="17">
        <f t="shared" si="14"/>
        <v>0.21244131455399062</v>
      </c>
    </row>
    <row r="179" spans="1:15" ht="14.25" customHeight="1">
      <c r="A179" s="3" t="s">
        <v>8</v>
      </c>
      <c r="B179" s="4" t="s">
        <v>9</v>
      </c>
      <c r="C179" s="4" t="s">
        <v>371</v>
      </c>
      <c r="D179" s="7" t="s">
        <v>372</v>
      </c>
      <c r="E179" s="10">
        <v>10106</v>
      </c>
      <c r="F179" s="34">
        <v>1883</v>
      </c>
      <c r="G179" s="9">
        <f t="shared" si="10"/>
        <v>0.18632495547199684</v>
      </c>
      <c r="H179" s="14">
        <v>10187</v>
      </c>
      <c r="I179" s="35">
        <v>2306</v>
      </c>
      <c r="J179" s="12">
        <f t="shared" si="11"/>
        <v>0.22636693825463827</v>
      </c>
      <c r="K179" s="13">
        <f t="shared" si="12"/>
        <v>0.22464152947424323</v>
      </c>
      <c r="L179" s="18">
        <v>9640</v>
      </c>
      <c r="M179" s="36">
        <v>2643</v>
      </c>
      <c r="N179" s="16">
        <f t="shared" si="13"/>
        <v>0.27417012448132783</v>
      </c>
      <c r="O179" s="17">
        <f t="shared" si="14"/>
        <v>0.40361125862984598</v>
      </c>
    </row>
    <row r="180" spans="1:15" ht="14.25" customHeight="1">
      <c r="A180" s="3" t="s">
        <v>8</v>
      </c>
      <c r="B180" s="4" t="s">
        <v>58</v>
      </c>
      <c r="C180" s="4" t="s">
        <v>373</v>
      </c>
      <c r="D180" s="7" t="s">
        <v>374</v>
      </c>
      <c r="E180" s="10">
        <v>12024</v>
      </c>
      <c r="F180" s="34">
        <v>2010</v>
      </c>
      <c r="G180" s="9">
        <f t="shared" si="10"/>
        <v>0.16716566866267465</v>
      </c>
      <c r="H180" s="14">
        <v>10969</v>
      </c>
      <c r="I180" s="35">
        <v>2701</v>
      </c>
      <c r="J180" s="12">
        <f t="shared" si="11"/>
        <v>0.24623940195095267</v>
      </c>
      <c r="K180" s="13">
        <f t="shared" si="12"/>
        <v>0.34378109452736316</v>
      </c>
      <c r="L180" s="18">
        <v>11151</v>
      </c>
      <c r="M180" s="36">
        <v>3118</v>
      </c>
      <c r="N180" s="16">
        <f t="shared" si="13"/>
        <v>0.27961617792126264</v>
      </c>
      <c r="O180" s="17">
        <f t="shared" si="14"/>
        <v>0.55124378109452732</v>
      </c>
    </row>
    <row r="181" spans="1:15" ht="14.25" customHeight="1">
      <c r="A181" s="3" t="s">
        <v>38</v>
      </c>
      <c r="B181" s="4" t="s">
        <v>9</v>
      </c>
      <c r="C181" s="4" t="s">
        <v>375</v>
      </c>
      <c r="D181" s="7" t="s">
        <v>376</v>
      </c>
      <c r="E181" s="10">
        <v>56173</v>
      </c>
      <c r="F181" s="34">
        <v>11425</v>
      </c>
      <c r="G181" s="9">
        <f t="shared" si="10"/>
        <v>0.20338952877717054</v>
      </c>
      <c r="H181" s="14">
        <v>57638</v>
      </c>
      <c r="I181" s="35">
        <v>12405</v>
      </c>
      <c r="J181" s="12">
        <f t="shared" si="11"/>
        <v>0.21522259620389325</v>
      </c>
      <c r="K181" s="13">
        <f t="shared" si="12"/>
        <v>8.5776805251641136E-2</v>
      </c>
      <c r="L181" s="18">
        <v>57666</v>
      </c>
      <c r="M181" s="36">
        <v>13480</v>
      </c>
      <c r="N181" s="16">
        <f t="shared" si="13"/>
        <v>0.2337599278604377</v>
      </c>
      <c r="O181" s="17">
        <f t="shared" si="14"/>
        <v>0.1798687089715536</v>
      </c>
    </row>
    <row r="182" spans="1:15" ht="14.25" customHeight="1">
      <c r="A182" s="3" t="s">
        <v>8</v>
      </c>
      <c r="B182" s="4" t="s">
        <v>58</v>
      </c>
      <c r="C182" s="4" t="s">
        <v>377</v>
      </c>
      <c r="D182" s="7" t="s">
        <v>378</v>
      </c>
      <c r="E182" s="10">
        <v>12752</v>
      </c>
      <c r="F182" s="34">
        <v>2003</v>
      </c>
      <c r="G182" s="9">
        <f t="shared" si="10"/>
        <v>0.15707340025094102</v>
      </c>
      <c r="H182" s="14">
        <v>12863</v>
      </c>
      <c r="I182" s="35">
        <v>3028</v>
      </c>
      <c r="J182" s="12">
        <f t="shared" si="11"/>
        <v>0.23540387156961828</v>
      </c>
      <c r="K182" s="13">
        <f t="shared" si="12"/>
        <v>0.5117324013979031</v>
      </c>
      <c r="L182" s="18">
        <v>13294</v>
      </c>
      <c r="M182" s="36">
        <v>4042</v>
      </c>
      <c r="N182" s="16">
        <f t="shared" si="13"/>
        <v>0.30404693846848202</v>
      </c>
      <c r="O182" s="17">
        <f t="shared" si="14"/>
        <v>1.017973040439341</v>
      </c>
    </row>
    <row r="183" spans="1:15" ht="14.25" customHeight="1">
      <c r="A183" s="3" t="s">
        <v>38</v>
      </c>
      <c r="B183" s="4" t="s">
        <v>9</v>
      </c>
      <c r="C183" s="4" t="s">
        <v>379</v>
      </c>
      <c r="D183" s="7" t="s">
        <v>380</v>
      </c>
      <c r="E183" s="10">
        <v>26983</v>
      </c>
      <c r="F183" s="34">
        <v>5979</v>
      </c>
      <c r="G183" s="9">
        <f t="shared" si="10"/>
        <v>0.22158396027128191</v>
      </c>
      <c r="H183" s="14">
        <v>27502</v>
      </c>
      <c r="I183" s="35">
        <v>6997</v>
      </c>
      <c r="J183" s="12">
        <f t="shared" si="11"/>
        <v>0.25441786051923498</v>
      </c>
      <c r="K183" s="13">
        <f t="shared" si="12"/>
        <v>0.17026258571667502</v>
      </c>
      <c r="L183" s="18">
        <v>28460</v>
      </c>
      <c r="M183" s="36">
        <v>7909</v>
      </c>
      <c r="N183" s="16">
        <f t="shared" si="13"/>
        <v>0.27789880534082922</v>
      </c>
      <c r="O183" s="17">
        <f t="shared" si="14"/>
        <v>0.32279645425656467</v>
      </c>
    </row>
    <row r="184" spans="1:15" ht="14.25" customHeight="1">
      <c r="A184" s="3" t="s">
        <v>8</v>
      </c>
      <c r="B184" s="4" t="s">
        <v>42</v>
      </c>
      <c r="C184" s="4" t="s">
        <v>381</v>
      </c>
      <c r="D184" s="7" t="s">
        <v>382</v>
      </c>
      <c r="E184" s="10">
        <v>5839</v>
      </c>
      <c r="F184" s="34">
        <v>939</v>
      </c>
      <c r="G184" s="9">
        <f t="shared" si="10"/>
        <v>0.16081520808357597</v>
      </c>
      <c r="H184" s="14">
        <v>6068</v>
      </c>
      <c r="I184" s="35">
        <v>1471</v>
      </c>
      <c r="J184" s="12">
        <f t="shared" si="11"/>
        <v>0.24241924851680949</v>
      </c>
      <c r="K184" s="13">
        <f t="shared" si="12"/>
        <v>0.56656017039403617</v>
      </c>
      <c r="L184" s="18">
        <v>6202</v>
      </c>
      <c r="M184" s="36">
        <v>2123</v>
      </c>
      <c r="N184" s="16">
        <f t="shared" si="13"/>
        <v>0.34230893260238632</v>
      </c>
      <c r="O184" s="17">
        <f t="shared" si="14"/>
        <v>1.260915867944622</v>
      </c>
    </row>
    <row r="185" spans="1:15" ht="14.25" customHeight="1">
      <c r="A185" s="3" t="s">
        <v>25</v>
      </c>
      <c r="B185" s="4" t="s">
        <v>26</v>
      </c>
      <c r="C185" s="4" t="s">
        <v>383</v>
      </c>
      <c r="D185" s="7" t="s">
        <v>384</v>
      </c>
      <c r="E185" s="10">
        <v>6338</v>
      </c>
      <c r="F185" s="34">
        <v>1232</v>
      </c>
      <c r="G185" s="9">
        <f t="shared" si="10"/>
        <v>0.19438308614704955</v>
      </c>
      <c r="H185" s="14">
        <v>6416</v>
      </c>
      <c r="I185" s="35">
        <v>1727</v>
      </c>
      <c r="J185" s="12">
        <f t="shared" si="11"/>
        <v>0.26917082294264338</v>
      </c>
      <c r="K185" s="13">
        <f t="shared" si="12"/>
        <v>0.4017857142857143</v>
      </c>
      <c r="L185" s="18">
        <v>6338</v>
      </c>
      <c r="M185" s="36">
        <v>2412</v>
      </c>
      <c r="N185" s="16">
        <f t="shared" si="13"/>
        <v>0.38056169138529505</v>
      </c>
      <c r="O185" s="17">
        <f t="shared" si="14"/>
        <v>0.95779220779220775</v>
      </c>
    </row>
    <row r="186" spans="1:15" ht="14.25" customHeight="1">
      <c r="A186" s="3" t="s">
        <v>25</v>
      </c>
      <c r="B186" s="4" t="s">
        <v>26</v>
      </c>
      <c r="C186" s="4" t="s">
        <v>385</v>
      </c>
      <c r="D186" s="7" t="s">
        <v>386</v>
      </c>
      <c r="E186" s="10">
        <v>47255</v>
      </c>
      <c r="F186" s="34">
        <v>9063</v>
      </c>
      <c r="G186" s="9">
        <f t="shared" si="10"/>
        <v>0.19178922865305259</v>
      </c>
      <c r="H186" s="14">
        <v>51464</v>
      </c>
      <c r="I186" s="35">
        <v>11834</v>
      </c>
      <c r="J186" s="12">
        <f t="shared" si="11"/>
        <v>0.22994714752059692</v>
      </c>
      <c r="K186" s="13">
        <f t="shared" si="12"/>
        <v>0.30574864835043586</v>
      </c>
      <c r="L186" s="18">
        <v>56044</v>
      </c>
      <c r="M186" s="36">
        <v>14898</v>
      </c>
      <c r="N186" s="16">
        <f t="shared" si="13"/>
        <v>0.26582685033188208</v>
      </c>
      <c r="O186" s="17">
        <f t="shared" si="14"/>
        <v>0.64382654750082757</v>
      </c>
    </row>
    <row r="187" spans="1:15" ht="14.25" customHeight="1">
      <c r="A187" s="3" t="s">
        <v>4</v>
      </c>
      <c r="B187" s="4" t="s">
        <v>5</v>
      </c>
      <c r="C187" s="4" t="s">
        <v>387</v>
      </c>
      <c r="D187" s="7" t="s">
        <v>388</v>
      </c>
      <c r="E187" s="10">
        <v>23116</v>
      </c>
      <c r="F187" s="34">
        <v>4935</v>
      </c>
      <c r="G187" s="9">
        <f t="shared" si="10"/>
        <v>0.21348849281882679</v>
      </c>
      <c r="H187" s="14">
        <v>27203</v>
      </c>
      <c r="I187" s="35">
        <v>8609</v>
      </c>
      <c r="J187" s="12">
        <f t="shared" si="11"/>
        <v>0.31647244789177664</v>
      </c>
      <c r="K187" s="13">
        <f t="shared" si="12"/>
        <v>0.74447821681864235</v>
      </c>
      <c r="L187" s="18">
        <v>31179</v>
      </c>
      <c r="M187" s="36">
        <v>12591</v>
      </c>
      <c r="N187" s="16">
        <f t="shared" si="13"/>
        <v>0.40382950062542095</v>
      </c>
      <c r="O187" s="17">
        <f t="shared" si="14"/>
        <v>1.5513677811550153</v>
      </c>
    </row>
    <row r="188" spans="1:15" ht="14.25" customHeight="1">
      <c r="A188" s="3" t="s">
        <v>15</v>
      </c>
      <c r="B188" s="4" t="s">
        <v>29</v>
      </c>
      <c r="C188" s="4" t="s">
        <v>389</v>
      </c>
      <c r="D188" s="7" t="s">
        <v>390</v>
      </c>
      <c r="E188" s="10">
        <v>521</v>
      </c>
      <c r="F188" s="34">
        <v>115</v>
      </c>
      <c r="G188" s="9">
        <f t="shared" si="10"/>
        <v>0.22072936660268713</v>
      </c>
      <c r="H188" s="14">
        <v>508</v>
      </c>
      <c r="I188" s="35">
        <v>202</v>
      </c>
      <c r="J188" s="12">
        <f t="shared" si="11"/>
        <v>0.39763779527559057</v>
      </c>
      <c r="K188" s="13">
        <f t="shared" si="12"/>
        <v>0.75652173913043474</v>
      </c>
      <c r="L188" s="18">
        <v>462</v>
      </c>
      <c r="M188" s="36">
        <v>254</v>
      </c>
      <c r="N188" s="16">
        <f t="shared" si="13"/>
        <v>0.54978354978354982</v>
      </c>
      <c r="O188" s="17">
        <f t="shared" si="14"/>
        <v>1.2086956521739129</v>
      </c>
    </row>
    <row r="189" spans="1:15" ht="14.25" customHeight="1">
      <c r="A189" s="3" t="s">
        <v>25</v>
      </c>
      <c r="B189" s="4" t="s">
        <v>26</v>
      </c>
      <c r="C189" s="4" t="s">
        <v>391</v>
      </c>
      <c r="D189" s="7" t="s">
        <v>392</v>
      </c>
      <c r="E189" s="10">
        <v>8987</v>
      </c>
      <c r="F189" s="34">
        <v>1674</v>
      </c>
      <c r="G189" s="9">
        <f t="shared" si="10"/>
        <v>0.18626905530210303</v>
      </c>
      <c r="H189" s="14">
        <v>9924</v>
      </c>
      <c r="I189" s="35">
        <v>2386</v>
      </c>
      <c r="J189" s="12">
        <f t="shared" si="11"/>
        <v>0.2404272470777912</v>
      </c>
      <c r="K189" s="13">
        <f t="shared" si="12"/>
        <v>0.42532855436081241</v>
      </c>
      <c r="L189" s="18">
        <v>10706</v>
      </c>
      <c r="M189" s="36">
        <v>3434</v>
      </c>
      <c r="N189" s="16">
        <f t="shared" si="13"/>
        <v>0.32075471698113206</v>
      </c>
      <c r="O189" s="17">
        <f t="shared" si="14"/>
        <v>1.0513739545997611</v>
      </c>
    </row>
    <row r="190" spans="1:15" ht="14.25" customHeight="1">
      <c r="A190" s="3" t="s">
        <v>8</v>
      </c>
      <c r="B190" s="4" t="s">
        <v>42</v>
      </c>
      <c r="C190" s="4" t="s">
        <v>393</v>
      </c>
      <c r="D190" s="7" t="s">
        <v>394</v>
      </c>
      <c r="E190" s="10">
        <v>27999</v>
      </c>
      <c r="F190" s="34">
        <v>5124</v>
      </c>
      <c r="G190" s="9">
        <f t="shared" si="10"/>
        <v>0.18300653594771241</v>
      </c>
      <c r="H190" s="14">
        <v>29884</v>
      </c>
      <c r="I190" s="35">
        <v>6474</v>
      </c>
      <c r="J190" s="12">
        <f t="shared" si="11"/>
        <v>0.21663766564047651</v>
      </c>
      <c r="K190" s="13">
        <f t="shared" si="12"/>
        <v>0.26346604215456676</v>
      </c>
      <c r="L190" s="18">
        <v>30173</v>
      </c>
      <c r="M190" s="36">
        <v>7734</v>
      </c>
      <c r="N190" s="16">
        <f t="shared" si="13"/>
        <v>0.25632187717495775</v>
      </c>
      <c r="O190" s="17">
        <f t="shared" si="14"/>
        <v>0.50936768149882905</v>
      </c>
    </row>
    <row r="191" spans="1:15" ht="14.25" customHeight="1">
      <c r="A191" s="3" t="s">
        <v>41</v>
      </c>
      <c r="B191" s="4" t="s">
        <v>42</v>
      </c>
      <c r="C191" s="4" t="s">
        <v>395</v>
      </c>
      <c r="D191" s="7" t="s">
        <v>396</v>
      </c>
      <c r="E191" s="10">
        <v>13261</v>
      </c>
      <c r="F191" s="34">
        <v>2894</v>
      </c>
      <c r="G191" s="9">
        <f t="shared" si="10"/>
        <v>0.21823391901063269</v>
      </c>
      <c r="H191" s="14">
        <v>13570</v>
      </c>
      <c r="I191" s="35">
        <v>3487</v>
      </c>
      <c r="J191" s="12">
        <f t="shared" si="11"/>
        <v>0.25696389093588801</v>
      </c>
      <c r="K191" s="13">
        <f t="shared" si="12"/>
        <v>0.20490670352453352</v>
      </c>
      <c r="L191" s="18">
        <v>13634</v>
      </c>
      <c r="M191" s="36">
        <v>4235</v>
      </c>
      <c r="N191" s="16">
        <f t="shared" si="13"/>
        <v>0.31062050755464282</v>
      </c>
      <c r="O191" s="17">
        <f t="shared" si="14"/>
        <v>0.46337249481686249</v>
      </c>
    </row>
    <row r="192" spans="1:15" ht="14.25" customHeight="1">
      <c r="A192" s="3" t="s">
        <v>8</v>
      </c>
      <c r="B192" s="4" t="s">
        <v>58</v>
      </c>
      <c r="C192" s="4" t="s">
        <v>397</v>
      </c>
      <c r="D192" s="7" t="s">
        <v>398</v>
      </c>
      <c r="E192" s="10">
        <v>7891</v>
      </c>
      <c r="F192" s="34">
        <v>1459</v>
      </c>
      <c r="G192" s="9">
        <f t="shared" si="10"/>
        <v>0.18489418324673679</v>
      </c>
      <c r="H192" s="14">
        <v>7335</v>
      </c>
      <c r="I192" s="35">
        <v>2068</v>
      </c>
      <c r="J192" s="12">
        <f t="shared" si="11"/>
        <v>0.28193592365371506</v>
      </c>
      <c r="K192" s="13">
        <f t="shared" si="12"/>
        <v>0.41740918437285812</v>
      </c>
      <c r="L192" s="18">
        <v>6587</v>
      </c>
      <c r="M192" s="36">
        <v>2564</v>
      </c>
      <c r="N192" s="16">
        <f t="shared" si="13"/>
        <v>0.38925155609533929</v>
      </c>
      <c r="O192" s="17">
        <f t="shared" si="14"/>
        <v>0.75736806031528447</v>
      </c>
    </row>
    <row r="193" spans="1:15" ht="14.25" customHeight="1">
      <c r="A193" s="3" t="s">
        <v>8</v>
      </c>
      <c r="B193" s="4" t="s">
        <v>42</v>
      </c>
      <c r="C193" s="4" t="s">
        <v>399</v>
      </c>
      <c r="D193" s="7" t="s">
        <v>400</v>
      </c>
      <c r="E193" s="10">
        <v>3190</v>
      </c>
      <c r="F193" s="34">
        <v>410</v>
      </c>
      <c r="G193" s="9">
        <f t="shared" si="10"/>
        <v>0.12852664576802508</v>
      </c>
      <c r="H193" s="14">
        <v>3612</v>
      </c>
      <c r="I193" s="35">
        <v>664</v>
      </c>
      <c r="J193" s="12">
        <f t="shared" si="11"/>
        <v>0.18383167220376523</v>
      </c>
      <c r="K193" s="13">
        <f t="shared" si="12"/>
        <v>0.61951219512195121</v>
      </c>
      <c r="L193" s="18">
        <v>4021</v>
      </c>
      <c r="M193" s="36">
        <v>1080</v>
      </c>
      <c r="N193" s="16">
        <f t="shared" si="13"/>
        <v>0.26858990300920171</v>
      </c>
      <c r="O193" s="17">
        <f t="shared" si="14"/>
        <v>1.6341463414634145</v>
      </c>
    </row>
    <row r="194" spans="1:15" ht="14.25" customHeight="1">
      <c r="A194" s="3" t="s">
        <v>38</v>
      </c>
      <c r="B194" s="4" t="s">
        <v>58</v>
      </c>
      <c r="C194" s="4" t="s">
        <v>401</v>
      </c>
      <c r="D194" s="7" t="s">
        <v>402</v>
      </c>
      <c r="E194" s="10">
        <v>27003</v>
      </c>
      <c r="F194" s="34">
        <v>5743</v>
      </c>
      <c r="G194" s="9">
        <f t="shared" si="10"/>
        <v>0.21268007258452765</v>
      </c>
      <c r="H194" s="14">
        <v>26685</v>
      </c>
      <c r="I194" s="35">
        <v>7464</v>
      </c>
      <c r="J194" s="12">
        <f t="shared" si="11"/>
        <v>0.27970770095559305</v>
      </c>
      <c r="K194" s="13">
        <f t="shared" si="12"/>
        <v>0.29966916245864533</v>
      </c>
      <c r="L194" s="18">
        <v>26834</v>
      </c>
      <c r="M194" s="36">
        <v>8487</v>
      </c>
      <c r="N194" s="16">
        <f t="shared" si="13"/>
        <v>0.31627785645077139</v>
      </c>
      <c r="O194" s="17">
        <f t="shared" si="14"/>
        <v>0.47779905972488246</v>
      </c>
    </row>
    <row r="195" spans="1:15" ht="14.25" customHeight="1">
      <c r="A195" s="3" t="s">
        <v>15</v>
      </c>
      <c r="B195" s="4" t="s">
        <v>47</v>
      </c>
      <c r="C195" s="4" t="s">
        <v>403</v>
      </c>
      <c r="D195" s="7" t="s">
        <v>404</v>
      </c>
      <c r="E195" s="10">
        <v>121</v>
      </c>
      <c r="F195" s="34">
        <v>28</v>
      </c>
      <c r="G195" s="9">
        <f t="shared" si="10"/>
        <v>0.23140495867768596</v>
      </c>
      <c r="H195" s="14">
        <v>155</v>
      </c>
      <c r="I195" s="35">
        <v>40</v>
      </c>
      <c r="J195" s="12">
        <f t="shared" si="11"/>
        <v>0.25806451612903225</v>
      </c>
      <c r="K195" s="13">
        <f t="shared" si="12"/>
        <v>0.42857142857142855</v>
      </c>
      <c r="L195" s="18">
        <v>188</v>
      </c>
      <c r="M195" s="36">
        <v>57</v>
      </c>
      <c r="N195" s="16">
        <f t="shared" si="13"/>
        <v>0.30319148936170215</v>
      </c>
      <c r="O195" s="17">
        <f t="shared" si="14"/>
        <v>1.0357142857142858</v>
      </c>
    </row>
    <row r="196" spans="1:15" ht="14.25" customHeight="1">
      <c r="A196" s="3" t="s">
        <v>19</v>
      </c>
      <c r="B196" s="4" t="s">
        <v>20</v>
      </c>
      <c r="C196" s="4" t="s">
        <v>405</v>
      </c>
      <c r="D196" s="7" t="s">
        <v>406</v>
      </c>
      <c r="E196" s="10">
        <v>8560</v>
      </c>
      <c r="F196" s="34">
        <v>1701</v>
      </c>
      <c r="G196" s="9">
        <f t="shared" si="10"/>
        <v>0.19871495327102803</v>
      </c>
      <c r="H196" s="14">
        <v>8486</v>
      </c>
      <c r="I196" s="35">
        <v>2387</v>
      </c>
      <c r="J196" s="12">
        <f t="shared" si="11"/>
        <v>0.28128682535941552</v>
      </c>
      <c r="K196" s="13">
        <f t="shared" si="12"/>
        <v>0.40329218106995884</v>
      </c>
      <c r="L196" s="18">
        <v>8008</v>
      </c>
      <c r="M196" s="36">
        <v>2936</v>
      </c>
      <c r="N196" s="16">
        <f t="shared" si="13"/>
        <v>0.36663336663336665</v>
      </c>
      <c r="O196" s="17">
        <f t="shared" si="14"/>
        <v>0.72604350382128158</v>
      </c>
    </row>
    <row r="197" spans="1:15" ht="14.25" customHeight="1">
      <c r="A197" s="3" t="s">
        <v>15</v>
      </c>
      <c r="B197" s="4" t="s">
        <v>47</v>
      </c>
      <c r="C197" s="4" t="s">
        <v>407</v>
      </c>
      <c r="D197" s="7" t="s">
        <v>408</v>
      </c>
      <c r="E197" s="10">
        <v>8437</v>
      </c>
      <c r="F197" s="34">
        <v>1921</v>
      </c>
      <c r="G197" s="9">
        <f t="shared" si="10"/>
        <v>0.22768756667061751</v>
      </c>
      <c r="H197" s="14">
        <v>8561</v>
      </c>
      <c r="I197" s="35">
        <v>2709</v>
      </c>
      <c r="J197" s="12">
        <f t="shared" si="11"/>
        <v>0.31643499591169255</v>
      </c>
      <c r="K197" s="13">
        <f t="shared" si="12"/>
        <v>0.41020301926080166</v>
      </c>
      <c r="L197" s="18">
        <v>8472</v>
      </c>
      <c r="M197" s="36">
        <v>3200</v>
      </c>
      <c r="N197" s="16">
        <f t="shared" si="13"/>
        <v>0.37771482530689332</v>
      </c>
      <c r="O197" s="17">
        <f t="shared" si="14"/>
        <v>0.66579906298802705</v>
      </c>
    </row>
    <row r="198" spans="1:15" ht="14.25" customHeight="1">
      <c r="A198" s="3" t="s">
        <v>15</v>
      </c>
      <c r="B198" s="4" t="s">
        <v>16</v>
      </c>
      <c r="C198" s="4" t="s">
        <v>409</v>
      </c>
      <c r="D198" s="7" t="s">
        <v>410</v>
      </c>
      <c r="E198" s="10">
        <v>961</v>
      </c>
      <c r="F198" s="34">
        <v>331</v>
      </c>
      <c r="G198" s="9">
        <f t="shared" ref="G198:G261" si="15">F198/E198</f>
        <v>0.34443288241415193</v>
      </c>
      <c r="H198" s="14">
        <v>889</v>
      </c>
      <c r="I198" s="35">
        <v>410</v>
      </c>
      <c r="J198" s="12">
        <f t="shared" ref="J198:J261" si="16">I198/H198</f>
        <v>0.46119235095613048</v>
      </c>
      <c r="K198" s="13">
        <f t="shared" ref="K198:K261" si="17">(I198-F198)/F198</f>
        <v>0.23867069486404835</v>
      </c>
      <c r="L198" s="18">
        <v>798</v>
      </c>
      <c r="M198" s="36">
        <v>399</v>
      </c>
      <c r="N198" s="16">
        <f t="shared" ref="N198:N261" si="18">M198/L198</f>
        <v>0.5</v>
      </c>
      <c r="O198" s="17">
        <f t="shared" ref="O198:O261" si="19">(M198-F198)/F198</f>
        <v>0.20543806646525681</v>
      </c>
    </row>
    <row r="199" spans="1:15" ht="14.25" customHeight="1">
      <c r="A199" s="3" t="s">
        <v>19</v>
      </c>
      <c r="B199" s="4" t="s">
        <v>20</v>
      </c>
      <c r="C199" s="4" t="s">
        <v>411</v>
      </c>
      <c r="D199" s="7" t="s">
        <v>412</v>
      </c>
      <c r="E199" s="10">
        <v>838</v>
      </c>
      <c r="F199" s="34">
        <v>173</v>
      </c>
      <c r="G199" s="9">
        <f t="shared" si="15"/>
        <v>0.2064439140811456</v>
      </c>
      <c r="H199" s="14">
        <v>968</v>
      </c>
      <c r="I199" s="35">
        <v>307</v>
      </c>
      <c r="J199" s="12">
        <f t="shared" si="16"/>
        <v>0.31714876033057854</v>
      </c>
      <c r="K199" s="13">
        <f t="shared" si="17"/>
        <v>0.77456647398843925</v>
      </c>
      <c r="L199" s="18">
        <v>1074</v>
      </c>
      <c r="M199" s="36">
        <v>401</v>
      </c>
      <c r="N199" s="16">
        <f t="shared" si="18"/>
        <v>0.37337057728119183</v>
      </c>
      <c r="O199" s="17">
        <f t="shared" si="19"/>
        <v>1.3179190751445087</v>
      </c>
    </row>
    <row r="200" spans="1:15" ht="14.25" customHeight="1">
      <c r="A200" s="3" t="s">
        <v>15</v>
      </c>
      <c r="B200" s="4" t="s">
        <v>16</v>
      </c>
      <c r="C200" s="4" t="s">
        <v>413</v>
      </c>
      <c r="D200" s="7" t="s">
        <v>414</v>
      </c>
      <c r="E200" s="10">
        <v>167</v>
      </c>
      <c r="F200" s="34">
        <v>60</v>
      </c>
      <c r="G200" s="9">
        <f t="shared" si="15"/>
        <v>0.3592814371257485</v>
      </c>
      <c r="H200" s="14">
        <v>203</v>
      </c>
      <c r="I200" s="35">
        <v>68</v>
      </c>
      <c r="J200" s="12">
        <f t="shared" si="16"/>
        <v>0.33497536945812806</v>
      </c>
      <c r="K200" s="13">
        <f t="shared" si="17"/>
        <v>0.13333333333333333</v>
      </c>
      <c r="L200" s="18">
        <v>239</v>
      </c>
      <c r="M200" s="36">
        <v>107</v>
      </c>
      <c r="N200" s="16">
        <f t="shared" si="18"/>
        <v>0.44769874476987448</v>
      </c>
      <c r="O200" s="17">
        <f t="shared" si="19"/>
        <v>0.78333333333333333</v>
      </c>
    </row>
    <row r="201" spans="1:15" ht="14.25" customHeight="1">
      <c r="A201" s="3" t="s">
        <v>38</v>
      </c>
      <c r="B201" s="4" t="s">
        <v>26</v>
      </c>
      <c r="C201" s="4" t="s">
        <v>415</v>
      </c>
      <c r="D201" s="7" t="s">
        <v>416</v>
      </c>
      <c r="E201" s="10">
        <v>3410</v>
      </c>
      <c r="F201" s="34">
        <v>1061</v>
      </c>
      <c r="G201" s="9">
        <f t="shared" si="15"/>
        <v>0.31114369501466277</v>
      </c>
      <c r="H201" s="14">
        <v>3046</v>
      </c>
      <c r="I201" s="35">
        <v>1305</v>
      </c>
      <c r="J201" s="12">
        <f t="shared" si="16"/>
        <v>0.42843072882468813</v>
      </c>
      <c r="K201" s="13">
        <f t="shared" si="17"/>
        <v>0.2299717247879359</v>
      </c>
      <c r="L201" s="18">
        <v>2600</v>
      </c>
      <c r="M201" s="36">
        <v>1369</v>
      </c>
      <c r="N201" s="16">
        <f t="shared" si="18"/>
        <v>0.52653846153846151</v>
      </c>
      <c r="O201" s="17">
        <f t="shared" si="19"/>
        <v>0.29029217719132894</v>
      </c>
    </row>
    <row r="202" spans="1:15" ht="14.25" customHeight="1">
      <c r="A202" s="3" t="s">
        <v>34</v>
      </c>
      <c r="B202" s="4" t="s">
        <v>417</v>
      </c>
      <c r="C202" s="4" t="s">
        <v>418</v>
      </c>
      <c r="D202" s="7" t="s">
        <v>419</v>
      </c>
      <c r="E202" s="10">
        <v>10172</v>
      </c>
      <c r="F202" s="34">
        <v>1799</v>
      </c>
      <c r="G202" s="9">
        <f t="shared" si="15"/>
        <v>0.17685804168305153</v>
      </c>
      <c r="H202" s="14">
        <v>11477</v>
      </c>
      <c r="I202" s="35">
        <v>2692</v>
      </c>
      <c r="J202" s="12">
        <f t="shared" si="16"/>
        <v>0.23455606865905723</v>
      </c>
      <c r="K202" s="13">
        <f t="shared" si="17"/>
        <v>0.4963868816008894</v>
      </c>
      <c r="L202" s="18">
        <v>13146</v>
      </c>
      <c r="M202" s="36">
        <v>3525</v>
      </c>
      <c r="N202" s="16">
        <f t="shared" si="18"/>
        <v>0.26814240073026013</v>
      </c>
      <c r="O202" s="17">
        <f t="shared" si="19"/>
        <v>0.95942190105614233</v>
      </c>
    </row>
    <row r="203" spans="1:15" ht="14.25" customHeight="1">
      <c r="A203" s="3" t="s">
        <v>8</v>
      </c>
      <c r="B203" s="4" t="s">
        <v>9</v>
      </c>
      <c r="C203" s="4" t="s">
        <v>420</v>
      </c>
      <c r="D203" s="7" t="s">
        <v>421</v>
      </c>
      <c r="E203" s="10">
        <v>33006</v>
      </c>
      <c r="F203" s="34">
        <v>6502</v>
      </c>
      <c r="G203" s="9">
        <f t="shared" si="15"/>
        <v>0.19699448585105739</v>
      </c>
      <c r="H203" s="14">
        <v>34567</v>
      </c>
      <c r="I203" s="35">
        <v>7982</v>
      </c>
      <c r="J203" s="12">
        <f t="shared" si="16"/>
        <v>0.23091387739751787</v>
      </c>
      <c r="K203" s="13">
        <f t="shared" si="17"/>
        <v>0.22762227007074745</v>
      </c>
      <c r="L203" s="18">
        <v>35084</v>
      </c>
      <c r="M203" s="36">
        <v>9457</v>
      </c>
      <c r="N203" s="16">
        <f t="shared" si="18"/>
        <v>0.26955307262569833</v>
      </c>
      <c r="O203" s="17">
        <f t="shared" si="19"/>
        <v>0.45447554598585049</v>
      </c>
    </row>
    <row r="204" spans="1:15" ht="14.25" customHeight="1">
      <c r="A204" s="3" t="s">
        <v>38</v>
      </c>
      <c r="B204" s="4" t="s">
        <v>58</v>
      </c>
      <c r="C204" s="4" t="s">
        <v>422</v>
      </c>
      <c r="D204" s="7" t="s">
        <v>423</v>
      </c>
      <c r="E204" s="10">
        <v>28886</v>
      </c>
      <c r="F204" s="34">
        <v>6498</v>
      </c>
      <c r="G204" s="9">
        <f t="shared" si="15"/>
        <v>0.22495326455722495</v>
      </c>
      <c r="H204" s="14">
        <v>27559</v>
      </c>
      <c r="I204" s="35">
        <v>7466</v>
      </c>
      <c r="J204" s="12">
        <f t="shared" si="16"/>
        <v>0.27090968467651222</v>
      </c>
      <c r="K204" s="13">
        <f t="shared" si="17"/>
        <v>0.14896891351184979</v>
      </c>
      <c r="L204" s="18">
        <v>26951</v>
      </c>
      <c r="M204" s="36">
        <v>8347</v>
      </c>
      <c r="N204" s="16">
        <f t="shared" si="18"/>
        <v>0.30971021483432898</v>
      </c>
      <c r="O204" s="17">
        <f t="shared" si="19"/>
        <v>0.28454909202831641</v>
      </c>
    </row>
    <row r="205" spans="1:15" ht="14.25" customHeight="1">
      <c r="A205" s="3" t="s">
        <v>15</v>
      </c>
      <c r="B205" s="4" t="s">
        <v>16</v>
      </c>
      <c r="C205" s="4" t="s">
        <v>424</v>
      </c>
      <c r="D205" s="7" t="s">
        <v>425</v>
      </c>
      <c r="E205" s="10">
        <v>228</v>
      </c>
      <c r="F205" s="34">
        <v>57</v>
      </c>
      <c r="G205" s="9">
        <f t="shared" si="15"/>
        <v>0.25</v>
      </c>
      <c r="H205" s="14">
        <v>210</v>
      </c>
      <c r="I205" s="35">
        <v>90</v>
      </c>
      <c r="J205" s="12">
        <f t="shared" si="16"/>
        <v>0.42857142857142855</v>
      </c>
      <c r="K205" s="13">
        <f t="shared" si="17"/>
        <v>0.57894736842105265</v>
      </c>
      <c r="L205" s="18">
        <v>171</v>
      </c>
      <c r="M205" s="36">
        <v>99</v>
      </c>
      <c r="N205" s="16">
        <f t="shared" si="18"/>
        <v>0.57894736842105265</v>
      </c>
      <c r="O205" s="17">
        <f t="shared" si="19"/>
        <v>0.73684210526315785</v>
      </c>
    </row>
    <row r="206" spans="1:15" ht="14.25" customHeight="1">
      <c r="A206" s="3" t="s">
        <v>4</v>
      </c>
      <c r="B206" s="4" t="s">
        <v>12</v>
      </c>
      <c r="C206" s="4" t="s">
        <v>426</v>
      </c>
      <c r="D206" s="7" t="s">
        <v>427</v>
      </c>
      <c r="E206" s="10">
        <v>95072</v>
      </c>
      <c r="F206" s="34">
        <v>18765</v>
      </c>
      <c r="G206" s="9">
        <f t="shared" si="15"/>
        <v>0.19737672500841469</v>
      </c>
      <c r="H206" s="14">
        <v>97788</v>
      </c>
      <c r="I206" s="35">
        <v>21019</v>
      </c>
      <c r="J206" s="12">
        <f t="shared" si="16"/>
        <v>0.21494457397635702</v>
      </c>
      <c r="K206" s="13">
        <f t="shared" si="17"/>
        <v>0.12011723954169998</v>
      </c>
      <c r="L206" s="18">
        <v>99715</v>
      </c>
      <c r="M206" s="36">
        <v>23582</v>
      </c>
      <c r="N206" s="16">
        <f t="shared" si="18"/>
        <v>0.23649400792257935</v>
      </c>
      <c r="O206" s="17">
        <f t="shared" si="19"/>
        <v>0.25670130562216892</v>
      </c>
    </row>
    <row r="207" spans="1:15" ht="14.25" customHeight="1">
      <c r="A207" s="3" t="s">
        <v>15</v>
      </c>
      <c r="B207" s="4" t="s">
        <v>42</v>
      </c>
      <c r="C207" s="4" t="s">
        <v>428</v>
      </c>
      <c r="D207" s="7" t="s">
        <v>429</v>
      </c>
      <c r="E207" s="10">
        <v>999</v>
      </c>
      <c r="F207" s="34">
        <v>177</v>
      </c>
      <c r="G207" s="9">
        <f t="shared" si="15"/>
        <v>0.17717717717717718</v>
      </c>
      <c r="H207" s="14">
        <v>1048</v>
      </c>
      <c r="I207" s="35">
        <v>291</v>
      </c>
      <c r="J207" s="12">
        <f t="shared" si="16"/>
        <v>0.27767175572519082</v>
      </c>
      <c r="K207" s="13">
        <f t="shared" si="17"/>
        <v>0.64406779661016944</v>
      </c>
      <c r="L207" s="18">
        <v>1080</v>
      </c>
      <c r="M207" s="36">
        <v>418</v>
      </c>
      <c r="N207" s="16">
        <f t="shared" si="18"/>
        <v>0.38703703703703701</v>
      </c>
      <c r="O207" s="17">
        <f t="shared" si="19"/>
        <v>1.3615819209039548</v>
      </c>
    </row>
    <row r="208" spans="1:15" ht="14.25" customHeight="1">
      <c r="A208" s="3" t="s">
        <v>15</v>
      </c>
      <c r="B208" s="4" t="s">
        <v>16</v>
      </c>
      <c r="C208" s="4" t="s">
        <v>430</v>
      </c>
      <c r="D208" s="7" t="s">
        <v>431</v>
      </c>
      <c r="E208" s="10">
        <v>1509</v>
      </c>
      <c r="F208" s="34">
        <v>431</v>
      </c>
      <c r="G208" s="9">
        <f t="shared" si="15"/>
        <v>0.28561961563949634</v>
      </c>
      <c r="H208" s="14">
        <v>1435</v>
      </c>
      <c r="I208" s="35">
        <v>589</v>
      </c>
      <c r="J208" s="12">
        <f t="shared" si="16"/>
        <v>0.41045296167247386</v>
      </c>
      <c r="K208" s="13">
        <f t="shared" si="17"/>
        <v>0.36658932714617171</v>
      </c>
      <c r="L208" s="18">
        <v>1281</v>
      </c>
      <c r="M208" s="36">
        <v>665</v>
      </c>
      <c r="N208" s="16">
        <f t="shared" si="18"/>
        <v>0.51912568306010931</v>
      </c>
      <c r="O208" s="17">
        <f t="shared" si="19"/>
        <v>0.54292343387470998</v>
      </c>
    </row>
    <row r="209" spans="1:15" ht="14.25" customHeight="1">
      <c r="A209" s="3" t="s">
        <v>15</v>
      </c>
      <c r="B209" s="4" t="s">
        <v>47</v>
      </c>
      <c r="C209" s="4" t="s">
        <v>432</v>
      </c>
      <c r="D209" s="7" t="s">
        <v>433</v>
      </c>
      <c r="E209" s="10">
        <v>990</v>
      </c>
      <c r="F209" s="34">
        <v>204</v>
      </c>
      <c r="G209" s="9">
        <f t="shared" si="15"/>
        <v>0.20606060606060606</v>
      </c>
      <c r="H209" s="14">
        <v>1063</v>
      </c>
      <c r="I209" s="35">
        <v>342</v>
      </c>
      <c r="J209" s="12">
        <f t="shared" si="16"/>
        <v>0.32173095014111008</v>
      </c>
      <c r="K209" s="13">
        <f t="shared" si="17"/>
        <v>0.67647058823529416</v>
      </c>
      <c r="L209" s="18">
        <v>1123</v>
      </c>
      <c r="M209" s="36">
        <v>427</v>
      </c>
      <c r="N209" s="16">
        <f t="shared" si="18"/>
        <v>0.38023152270703475</v>
      </c>
      <c r="O209" s="17">
        <f t="shared" si="19"/>
        <v>1.0931372549019607</v>
      </c>
    </row>
    <row r="210" spans="1:15" ht="14.25" customHeight="1">
      <c r="A210" s="3" t="s">
        <v>25</v>
      </c>
      <c r="B210" s="4" t="s">
        <v>26</v>
      </c>
      <c r="C210" s="4" t="s">
        <v>434</v>
      </c>
      <c r="D210" s="7" t="s">
        <v>435</v>
      </c>
      <c r="E210" s="10">
        <v>6666</v>
      </c>
      <c r="F210" s="34">
        <v>1491</v>
      </c>
      <c r="G210" s="9">
        <f t="shared" si="15"/>
        <v>0.22367236723672368</v>
      </c>
      <c r="H210" s="14">
        <v>6234</v>
      </c>
      <c r="I210" s="35">
        <v>2181</v>
      </c>
      <c r="J210" s="12">
        <f t="shared" si="16"/>
        <v>0.34985563041385948</v>
      </c>
      <c r="K210" s="13">
        <f t="shared" si="17"/>
        <v>0.46277665995975853</v>
      </c>
      <c r="L210" s="18">
        <v>5500</v>
      </c>
      <c r="M210" s="36">
        <v>2617</v>
      </c>
      <c r="N210" s="16">
        <f t="shared" si="18"/>
        <v>0.47581818181818181</v>
      </c>
      <c r="O210" s="17">
        <f t="shared" si="19"/>
        <v>0.75519785378940307</v>
      </c>
    </row>
    <row r="211" spans="1:15" ht="14.25" customHeight="1">
      <c r="A211" s="3" t="s">
        <v>25</v>
      </c>
      <c r="B211" s="4" t="s">
        <v>26</v>
      </c>
      <c r="C211" s="4" t="s">
        <v>436</v>
      </c>
      <c r="D211" s="7" t="s">
        <v>437</v>
      </c>
      <c r="E211" s="10">
        <v>17416</v>
      </c>
      <c r="F211" s="34">
        <v>4261</v>
      </c>
      <c r="G211" s="9">
        <f t="shared" si="15"/>
        <v>0.24466008268259073</v>
      </c>
      <c r="H211" s="14">
        <v>17669</v>
      </c>
      <c r="I211" s="35">
        <v>5708</v>
      </c>
      <c r="J211" s="12">
        <f t="shared" si="16"/>
        <v>0.32305167242062371</v>
      </c>
      <c r="K211" s="13">
        <f t="shared" si="17"/>
        <v>0.33959164515371976</v>
      </c>
      <c r="L211" s="18">
        <v>17481</v>
      </c>
      <c r="M211" s="36">
        <v>6642</v>
      </c>
      <c r="N211" s="16">
        <f t="shared" si="18"/>
        <v>0.37995538012699503</v>
      </c>
      <c r="O211" s="17">
        <f t="shared" si="19"/>
        <v>0.55878901666275527</v>
      </c>
    </row>
    <row r="212" spans="1:15" ht="14.25" customHeight="1">
      <c r="A212" s="3" t="s">
        <v>38</v>
      </c>
      <c r="B212" s="4" t="s">
        <v>9</v>
      </c>
      <c r="C212" s="4" t="s">
        <v>438</v>
      </c>
      <c r="D212" s="7" t="s">
        <v>439</v>
      </c>
      <c r="E212" s="10">
        <v>85146</v>
      </c>
      <c r="F212" s="34">
        <v>18636</v>
      </c>
      <c r="G212" s="9">
        <f t="shared" si="15"/>
        <v>0.21887111549573673</v>
      </c>
      <c r="H212" s="14">
        <v>82420</v>
      </c>
      <c r="I212" s="35">
        <v>22294</v>
      </c>
      <c r="J212" s="12">
        <f t="shared" si="16"/>
        <v>0.27049259888376609</v>
      </c>
      <c r="K212" s="13">
        <f t="shared" si="17"/>
        <v>0.19628675681476712</v>
      </c>
      <c r="L212" s="18">
        <v>77665</v>
      </c>
      <c r="M212" s="36">
        <v>24163</v>
      </c>
      <c r="N212" s="16">
        <f t="shared" si="18"/>
        <v>0.31111826434043649</v>
      </c>
      <c r="O212" s="17">
        <f t="shared" si="19"/>
        <v>0.29657651856621592</v>
      </c>
    </row>
    <row r="213" spans="1:15" ht="14.25" customHeight="1">
      <c r="A213" s="3" t="s">
        <v>8</v>
      </c>
      <c r="B213" s="4" t="s">
        <v>58</v>
      </c>
      <c r="C213" s="4" t="s">
        <v>440</v>
      </c>
      <c r="D213" s="7" t="s">
        <v>441</v>
      </c>
      <c r="E213" s="10">
        <v>11227</v>
      </c>
      <c r="F213" s="34">
        <v>1629</v>
      </c>
      <c r="G213" s="9">
        <f t="shared" si="15"/>
        <v>0.14509664202369288</v>
      </c>
      <c r="H213" s="14">
        <v>12550</v>
      </c>
      <c r="I213" s="35">
        <v>2736</v>
      </c>
      <c r="J213" s="12">
        <f t="shared" si="16"/>
        <v>0.21800796812749004</v>
      </c>
      <c r="K213" s="13">
        <f t="shared" si="17"/>
        <v>0.6795580110497238</v>
      </c>
      <c r="L213" s="18">
        <v>13886</v>
      </c>
      <c r="M213" s="36">
        <v>3526</v>
      </c>
      <c r="N213" s="16">
        <f t="shared" si="18"/>
        <v>0.25392481636180325</v>
      </c>
      <c r="O213" s="17">
        <f t="shared" si="19"/>
        <v>1.1645181092694905</v>
      </c>
    </row>
    <row r="214" spans="1:15" ht="14.25" customHeight="1">
      <c r="A214" s="3" t="s">
        <v>15</v>
      </c>
      <c r="B214" s="4" t="s">
        <v>16</v>
      </c>
      <c r="C214" s="4" t="s">
        <v>442</v>
      </c>
      <c r="D214" s="7" t="s">
        <v>443</v>
      </c>
      <c r="E214" s="10">
        <v>13708</v>
      </c>
      <c r="F214" s="34">
        <v>3035</v>
      </c>
      <c r="G214" s="9">
        <f t="shared" si="15"/>
        <v>0.22140355996498395</v>
      </c>
      <c r="H214" s="14">
        <v>13224</v>
      </c>
      <c r="I214" s="35">
        <v>3505</v>
      </c>
      <c r="J214" s="12">
        <f t="shared" si="16"/>
        <v>0.2650483968542045</v>
      </c>
      <c r="K214" s="13">
        <f t="shared" si="17"/>
        <v>0.15485996705107083</v>
      </c>
      <c r="L214" s="18">
        <v>12873</v>
      </c>
      <c r="M214" s="36">
        <v>3695</v>
      </c>
      <c r="N214" s="16">
        <f t="shared" si="18"/>
        <v>0.28703487920453663</v>
      </c>
      <c r="O214" s="17">
        <f t="shared" si="19"/>
        <v>0.21746293245469522</v>
      </c>
    </row>
    <row r="215" spans="1:15" ht="14.25" customHeight="1">
      <c r="A215" s="3" t="s">
        <v>25</v>
      </c>
      <c r="B215" s="4" t="s">
        <v>26</v>
      </c>
      <c r="C215" s="4" t="s">
        <v>444</v>
      </c>
      <c r="D215" s="7" t="s">
        <v>445</v>
      </c>
      <c r="E215" s="10">
        <v>28352</v>
      </c>
      <c r="F215" s="34">
        <v>5345</v>
      </c>
      <c r="G215" s="9">
        <f t="shared" si="15"/>
        <v>0.18852285553047404</v>
      </c>
      <c r="H215" s="14">
        <v>28789</v>
      </c>
      <c r="I215" s="35">
        <v>6775</v>
      </c>
      <c r="J215" s="12">
        <f t="shared" si="16"/>
        <v>0.23533293966445518</v>
      </c>
      <c r="K215" s="13">
        <f t="shared" si="17"/>
        <v>0.26753975678203928</v>
      </c>
      <c r="L215" s="18">
        <v>29011</v>
      </c>
      <c r="M215" s="36">
        <v>8509</v>
      </c>
      <c r="N215" s="16">
        <f t="shared" si="18"/>
        <v>0.29330254041570436</v>
      </c>
      <c r="O215" s="17">
        <f t="shared" si="19"/>
        <v>0.59195509822263803</v>
      </c>
    </row>
    <row r="216" spans="1:15" ht="14.25" customHeight="1">
      <c r="A216" s="3" t="s">
        <v>4</v>
      </c>
      <c r="B216" s="4" t="s">
        <v>12</v>
      </c>
      <c r="C216" s="4" t="s">
        <v>446</v>
      </c>
      <c r="D216" s="7" t="s">
        <v>447</v>
      </c>
      <c r="E216" s="10">
        <v>28712</v>
      </c>
      <c r="F216" s="34">
        <v>4540</v>
      </c>
      <c r="G216" s="9">
        <f t="shared" si="15"/>
        <v>0.15812203956533855</v>
      </c>
      <c r="H216" s="14">
        <v>29148</v>
      </c>
      <c r="I216" s="35">
        <v>6091</v>
      </c>
      <c r="J216" s="12">
        <f t="shared" si="16"/>
        <v>0.208968025250446</v>
      </c>
      <c r="K216" s="13">
        <f t="shared" si="17"/>
        <v>0.34162995594713658</v>
      </c>
      <c r="L216" s="18">
        <v>29192</v>
      </c>
      <c r="M216" s="36">
        <v>7587</v>
      </c>
      <c r="N216" s="16">
        <f t="shared" si="18"/>
        <v>0.25989997259523157</v>
      </c>
      <c r="O216" s="17">
        <f t="shared" si="19"/>
        <v>0.67114537444933919</v>
      </c>
    </row>
    <row r="217" spans="1:15" ht="14.25" customHeight="1">
      <c r="A217" s="3" t="s">
        <v>41</v>
      </c>
      <c r="B217" s="4" t="s">
        <v>42</v>
      </c>
      <c r="C217" s="4" t="s">
        <v>448</v>
      </c>
      <c r="D217" s="7" t="s">
        <v>449</v>
      </c>
      <c r="E217" s="10">
        <v>4680</v>
      </c>
      <c r="F217" s="34">
        <v>919</v>
      </c>
      <c r="G217" s="9">
        <f t="shared" si="15"/>
        <v>0.19636752136752136</v>
      </c>
      <c r="H217" s="14">
        <v>4503</v>
      </c>
      <c r="I217" s="35">
        <v>1176</v>
      </c>
      <c r="J217" s="12">
        <f t="shared" si="16"/>
        <v>0.26115922718187873</v>
      </c>
      <c r="K217" s="13">
        <f t="shared" si="17"/>
        <v>0.279651795429815</v>
      </c>
      <c r="L217" s="18">
        <v>4168</v>
      </c>
      <c r="M217" s="36">
        <v>1412</v>
      </c>
      <c r="N217" s="16">
        <f t="shared" si="18"/>
        <v>0.33877159309021115</v>
      </c>
      <c r="O217" s="17">
        <f t="shared" si="19"/>
        <v>0.53645266594124053</v>
      </c>
    </row>
    <row r="218" spans="1:15" ht="14.25" customHeight="1">
      <c r="A218" s="3" t="s">
        <v>25</v>
      </c>
      <c r="B218" s="4" t="s">
        <v>9</v>
      </c>
      <c r="C218" s="4" t="s">
        <v>450</v>
      </c>
      <c r="D218" s="7" t="s">
        <v>451</v>
      </c>
      <c r="E218" s="10">
        <v>14892</v>
      </c>
      <c r="F218" s="34">
        <v>2714</v>
      </c>
      <c r="G218" s="9">
        <f t="shared" si="15"/>
        <v>0.18224550094010206</v>
      </c>
      <c r="H218" s="14">
        <v>15783</v>
      </c>
      <c r="I218" s="35">
        <v>3773</v>
      </c>
      <c r="J218" s="12">
        <f t="shared" si="16"/>
        <v>0.23905467908509156</v>
      </c>
      <c r="K218" s="13">
        <f t="shared" si="17"/>
        <v>0.39019896831245393</v>
      </c>
      <c r="L218" s="18">
        <v>17053</v>
      </c>
      <c r="M218" s="36">
        <v>4793</v>
      </c>
      <c r="N218" s="16">
        <f t="shared" si="18"/>
        <v>0.28106491526417637</v>
      </c>
      <c r="O218" s="17">
        <f t="shared" si="19"/>
        <v>0.7660280029476787</v>
      </c>
    </row>
    <row r="219" spans="1:15" ht="14.25" customHeight="1">
      <c r="A219" s="3" t="s">
        <v>19</v>
      </c>
      <c r="B219" s="4" t="s">
        <v>29</v>
      </c>
      <c r="C219" s="4" t="s">
        <v>452</v>
      </c>
      <c r="D219" s="7" t="s">
        <v>453</v>
      </c>
      <c r="E219" s="10">
        <v>28549</v>
      </c>
      <c r="F219" s="34">
        <v>5874</v>
      </c>
      <c r="G219" s="9">
        <f t="shared" si="15"/>
        <v>0.2057515149392273</v>
      </c>
      <c r="H219" s="14">
        <v>27530</v>
      </c>
      <c r="I219" s="35">
        <v>7806</v>
      </c>
      <c r="J219" s="12">
        <f t="shared" si="16"/>
        <v>0.28354522339266253</v>
      </c>
      <c r="K219" s="13">
        <f t="shared" si="17"/>
        <v>0.32890704800817161</v>
      </c>
      <c r="L219" s="18">
        <v>25468</v>
      </c>
      <c r="M219" s="36">
        <v>8539</v>
      </c>
      <c r="N219" s="16">
        <f t="shared" si="18"/>
        <v>0.33528349301083715</v>
      </c>
      <c r="O219" s="17">
        <f t="shared" si="19"/>
        <v>0.4536942458290773</v>
      </c>
    </row>
    <row r="220" spans="1:15" ht="14.25" customHeight="1">
      <c r="A220" s="3" t="s">
        <v>41</v>
      </c>
      <c r="B220" s="4" t="s">
        <v>42</v>
      </c>
      <c r="C220" s="4" t="s">
        <v>454</v>
      </c>
      <c r="D220" s="7" t="s">
        <v>455</v>
      </c>
      <c r="E220" s="10">
        <v>14155</v>
      </c>
      <c r="F220" s="34">
        <v>2653</v>
      </c>
      <c r="G220" s="9">
        <f t="shared" si="15"/>
        <v>0.18742493818438713</v>
      </c>
      <c r="H220" s="14">
        <v>13696</v>
      </c>
      <c r="I220" s="35">
        <v>3747</v>
      </c>
      <c r="J220" s="12">
        <f t="shared" si="16"/>
        <v>0.27358352803738317</v>
      </c>
      <c r="K220" s="13">
        <f t="shared" si="17"/>
        <v>0.4123633622314361</v>
      </c>
      <c r="L220" s="18">
        <v>13075</v>
      </c>
      <c r="M220" s="36">
        <v>4395</v>
      </c>
      <c r="N220" s="16">
        <f t="shared" si="18"/>
        <v>0.33613766730401529</v>
      </c>
      <c r="O220" s="17">
        <f t="shared" si="19"/>
        <v>0.65661515265736903</v>
      </c>
    </row>
    <row r="221" spans="1:15" ht="14.25" customHeight="1">
      <c r="A221" s="3" t="s">
        <v>41</v>
      </c>
      <c r="B221" s="4" t="s">
        <v>42</v>
      </c>
      <c r="C221" s="4" t="s">
        <v>456</v>
      </c>
      <c r="D221" s="7" t="s">
        <v>457</v>
      </c>
      <c r="E221" s="10">
        <v>15707</v>
      </c>
      <c r="F221" s="34">
        <v>2878</v>
      </c>
      <c r="G221" s="9">
        <f t="shared" si="15"/>
        <v>0.18323040682498248</v>
      </c>
      <c r="H221" s="14">
        <v>18451</v>
      </c>
      <c r="I221" s="35">
        <v>4198</v>
      </c>
      <c r="J221" s="12">
        <f t="shared" si="16"/>
        <v>0.22752154354777518</v>
      </c>
      <c r="K221" s="13">
        <f t="shared" si="17"/>
        <v>0.45865184155663657</v>
      </c>
      <c r="L221" s="18">
        <v>21300</v>
      </c>
      <c r="M221" s="36">
        <v>5910</v>
      </c>
      <c r="N221" s="16">
        <f t="shared" si="18"/>
        <v>0.27746478873239439</v>
      </c>
      <c r="O221" s="17">
        <f t="shared" si="19"/>
        <v>1.053509381514941</v>
      </c>
    </row>
    <row r="222" spans="1:15" ht="14.25" customHeight="1">
      <c r="A222" s="3" t="s">
        <v>15</v>
      </c>
      <c r="B222" s="4" t="s">
        <v>47</v>
      </c>
      <c r="C222" s="4" t="s">
        <v>458</v>
      </c>
      <c r="D222" s="7" t="s">
        <v>459</v>
      </c>
      <c r="E222" s="10">
        <v>3032</v>
      </c>
      <c r="F222" s="34">
        <v>676</v>
      </c>
      <c r="G222" s="9">
        <f t="shared" si="15"/>
        <v>0.22295514511873352</v>
      </c>
      <c r="H222" s="14">
        <v>2985</v>
      </c>
      <c r="I222" s="35">
        <v>1043</v>
      </c>
      <c r="J222" s="12">
        <f t="shared" si="16"/>
        <v>0.3494137353433836</v>
      </c>
      <c r="K222" s="13">
        <f t="shared" si="17"/>
        <v>0.54289940828402372</v>
      </c>
      <c r="L222" s="18">
        <v>2902</v>
      </c>
      <c r="M222" s="36">
        <v>1196</v>
      </c>
      <c r="N222" s="16">
        <f t="shared" si="18"/>
        <v>0.41212956581667815</v>
      </c>
      <c r="O222" s="17">
        <f t="shared" si="19"/>
        <v>0.76923076923076927</v>
      </c>
    </row>
    <row r="223" spans="1:15" ht="14.25" customHeight="1">
      <c r="A223" s="3" t="s">
        <v>4</v>
      </c>
      <c r="B223" s="4" t="s">
        <v>12</v>
      </c>
      <c r="C223" s="4" t="s">
        <v>460</v>
      </c>
      <c r="D223" s="7" t="s">
        <v>461</v>
      </c>
      <c r="E223" s="10">
        <v>19031</v>
      </c>
      <c r="F223" s="34">
        <v>3029</v>
      </c>
      <c r="G223" s="9">
        <f t="shared" si="15"/>
        <v>0.15916136829383637</v>
      </c>
      <c r="H223" s="14">
        <v>19165</v>
      </c>
      <c r="I223" s="35">
        <v>4657</v>
      </c>
      <c r="J223" s="12">
        <f t="shared" si="16"/>
        <v>0.2429950430472215</v>
      </c>
      <c r="K223" s="13">
        <f t="shared" si="17"/>
        <v>0.53747111257840874</v>
      </c>
      <c r="L223" s="18">
        <v>18583</v>
      </c>
      <c r="M223" s="36">
        <v>6369</v>
      </c>
      <c r="N223" s="16">
        <f t="shared" si="18"/>
        <v>0.34273260506914921</v>
      </c>
      <c r="O223" s="17">
        <f t="shared" si="19"/>
        <v>1.1026741498844503</v>
      </c>
    </row>
    <row r="224" spans="1:15" ht="14.25" customHeight="1">
      <c r="A224" s="3" t="s">
        <v>4</v>
      </c>
      <c r="B224" s="4" t="s">
        <v>5</v>
      </c>
      <c r="C224" s="4" t="s">
        <v>462</v>
      </c>
      <c r="D224" s="7" t="s">
        <v>463</v>
      </c>
      <c r="E224" s="10">
        <v>10506</v>
      </c>
      <c r="F224" s="34">
        <v>2374</v>
      </c>
      <c r="G224" s="9">
        <f t="shared" si="15"/>
        <v>0.22596611460118027</v>
      </c>
      <c r="H224" s="14">
        <v>10723</v>
      </c>
      <c r="I224" s="35">
        <v>3054</v>
      </c>
      <c r="J224" s="12">
        <f t="shared" si="16"/>
        <v>0.28480835587055864</v>
      </c>
      <c r="K224" s="13">
        <f t="shared" si="17"/>
        <v>0.2864363942712721</v>
      </c>
      <c r="L224" s="18">
        <v>11158</v>
      </c>
      <c r="M224" s="36">
        <v>3617</v>
      </c>
      <c r="N224" s="16">
        <f t="shared" si="18"/>
        <v>0.32416203620720557</v>
      </c>
      <c r="O224" s="17">
        <f t="shared" si="19"/>
        <v>0.52358887952822242</v>
      </c>
    </row>
    <row r="225" spans="1:15" ht="14.25" customHeight="1">
      <c r="A225" s="3" t="s">
        <v>8</v>
      </c>
      <c r="B225" s="4" t="s">
        <v>58</v>
      </c>
      <c r="C225" s="4" t="s">
        <v>464</v>
      </c>
      <c r="D225" s="7" t="s">
        <v>465</v>
      </c>
      <c r="E225" s="10">
        <v>28602</v>
      </c>
      <c r="F225" s="34">
        <v>6542</v>
      </c>
      <c r="G225" s="9">
        <f t="shared" si="15"/>
        <v>0.22872526396755472</v>
      </c>
      <c r="H225" s="14">
        <v>29522</v>
      </c>
      <c r="I225" s="35">
        <v>7497</v>
      </c>
      <c r="J225" s="12">
        <f t="shared" si="16"/>
        <v>0.25394620960639525</v>
      </c>
      <c r="K225" s="13">
        <f t="shared" si="17"/>
        <v>0.14597982268419443</v>
      </c>
      <c r="L225" s="18">
        <v>28906</v>
      </c>
      <c r="M225" s="36">
        <v>8351</v>
      </c>
      <c r="N225" s="16">
        <f t="shared" si="18"/>
        <v>0.28890195807098873</v>
      </c>
      <c r="O225" s="17">
        <f t="shared" si="19"/>
        <v>0.27652094160807095</v>
      </c>
    </row>
    <row r="226" spans="1:15" ht="14.25" customHeight="1">
      <c r="A226" s="3" t="s">
        <v>34</v>
      </c>
      <c r="B226" s="4" t="s">
        <v>35</v>
      </c>
      <c r="C226" s="4" t="s">
        <v>466</v>
      </c>
      <c r="D226" s="7" t="s">
        <v>467</v>
      </c>
      <c r="E226" s="10">
        <v>4527</v>
      </c>
      <c r="F226" s="34">
        <v>1109</v>
      </c>
      <c r="G226" s="9">
        <f t="shared" si="15"/>
        <v>0.24497459686326487</v>
      </c>
      <c r="H226" s="14">
        <v>5379</v>
      </c>
      <c r="I226" s="35">
        <v>1772</v>
      </c>
      <c r="J226" s="12">
        <f t="shared" si="16"/>
        <v>0.32942926194459937</v>
      </c>
      <c r="K226" s="13">
        <f t="shared" si="17"/>
        <v>0.5978358881875564</v>
      </c>
      <c r="L226" s="18">
        <v>6177</v>
      </c>
      <c r="M226" s="36">
        <v>2387</v>
      </c>
      <c r="N226" s="16">
        <f t="shared" si="18"/>
        <v>0.38643354379148454</v>
      </c>
      <c r="O226" s="17">
        <f t="shared" si="19"/>
        <v>1.1523895401262398</v>
      </c>
    </row>
    <row r="227" spans="1:15" ht="14.25" customHeight="1">
      <c r="A227" s="3" t="s">
        <v>41</v>
      </c>
      <c r="B227" s="4" t="s">
        <v>42</v>
      </c>
      <c r="C227" s="4" t="s">
        <v>468</v>
      </c>
      <c r="D227" s="7" t="s">
        <v>469</v>
      </c>
      <c r="E227" s="10">
        <v>1902</v>
      </c>
      <c r="F227" s="34">
        <v>320</v>
      </c>
      <c r="G227" s="9">
        <f t="shared" si="15"/>
        <v>0.16824395373291273</v>
      </c>
      <c r="H227" s="14">
        <v>2065</v>
      </c>
      <c r="I227" s="35">
        <v>600</v>
      </c>
      <c r="J227" s="12">
        <f t="shared" si="16"/>
        <v>0.29055690072639223</v>
      </c>
      <c r="K227" s="13">
        <f t="shared" si="17"/>
        <v>0.875</v>
      </c>
      <c r="L227" s="18">
        <v>2102</v>
      </c>
      <c r="M227" s="36">
        <v>752</v>
      </c>
      <c r="N227" s="16">
        <f t="shared" si="18"/>
        <v>0.35775451950523313</v>
      </c>
      <c r="O227" s="17">
        <f t="shared" si="19"/>
        <v>1.35</v>
      </c>
    </row>
    <row r="228" spans="1:15" ht="14.25" customHeight="1">
      <c r="A228" s="3" t="s">
        <v>15</v>
      </c>
      <c r="B228" s="4" t="s">
        <v>47</v>
      </c>
      <c r="C228" s="4" t="s">
        <v>470</v>
      </c>
      <c r="D228" s="7" t="s">
        <v>471</v>
      </c>
      <c r="E228" s="10">
        <v>7839</v>
      </c>
      <c r="F228" s="34">
        <v>1656</v>
      </c>
      <c r="G228" s="9">
        <f t="shared" si="15"/>
        <v>0.21125143513203215</v>
      </c>
      <c r="H228" s="14">
        <v>8168</v>
      </c>
      <c r="I228" s="35">
        <v>2376</v>
      </c>
      <c r="J228" s="12">
        <f t="shared" si="16"/>
        <v>0.29089128305582762</v>
      </c>
      <c r="K228" s="13">
        <f t="shared" si="17"/>
        <v>0.43478260869565216</v>
      </c>
      <c r="L228" s="18">
        <v>8445</v>
      </c>
      <c r="M228" s="36">
        <v>2934</v>
      </c>
      <c r="N228" s="16">
        <f t="shared" si="18"/>
        <v>0.34742451154529308</v>
      </c>
      <c r="O228" s="17">
        <f t="shared" si="19"/>
        <v>0.77173913043478259</v>
      </c>
    </row>
    <row r="229" spans="1:15" ht="14.25" customHeight="1">
      <c r="A229" s="3" t="s">
        <v>34</v>
      </c>
      <c r="B229" s="4" t="s">
        <v>63</v>
      </c>
      <c r="C229" s="4" t="s">
        <v>472</v>
      </c>
      <c r="D229" s="7" t="s">
        <v>473</v>
      </c>
      <c r="E229" s="10">
        <v>5890</v>
      </c>
      <c r="F229" s="34">
        <v>2984</v>
      </c>
      <c r="G229" s="9">
        <f t="shared" si="15"/>
        <v>0.50662139219015279</v>
      </c>
      <c r="H229" s="14">
        <v>5395</v>
      </c>
      <c r="I229" s="35">
        <v>3141</v>
      </c>
      <c r="J229" s="12">
        <f t="shared" si="16"/>
        <v>0.58220574606116771</v>
      </c>
      <c r="K229" s="13">
        <f t="shared" si="17"/>
        <v>5.2613941018766756E-2</v>
      </c>
      <c r="L229" s="18">
        <v>4802</v>
      </c>
      <c r="M229" s="36">
        <v>3024</v>
      </c>
      <c r="N229" s="16">
        <f t="shared" si="18"/>
        <v>0.62973760932944611</v>
      </c>
      <c r="O229" s="17">
        <f t="shared" si="19"/>
        <v>1.3404825737265416E-2</v>
      </c>
    </row>
    <row r="230" spans="1:15" ht="14.25" customHeight="1">
      <c r="A230" s="3" t="s">
        <v>15</v>
      </c>
      <c r="B230" s="4" t="s">
        <v>16</v>
      </c>
      <c r="C230" s="4" t="s">
        <v>474</v>
      </c>
      <c r="D230" s="7" t="s">
        <v>475</v>
      </c>
      <c r="E230" s="10">
        <v>1612</v>
      </c>
      <c r="F230" s="34">
        <v>439</v>
      </c>
      <c r="G230" s="9">
        <f t="shared" si="15"/>
        <v>0.27233250620347393</v>
      </c>
      <c r="H230" s="14">
        <v>1829</v>
      </c>
      <c r="I230" s="35">
        <v>682</v>
      </c>
      <c r="J230" s="12">
        <f t="shared" si="16"/>
        <v>0.3728813559322034</v>
      </c>
      <c r="K230" s="13">
        <f t="shared" si="17"/>
        <v>0.55353075170842825</v>
      </c>
      <c r="L230" s="18">
        <v>1980</v>
      </c>
      <c r="M230" s="36">
        <v>893</v>
      </c>
      <c r="N230" s="16">
        <f t="shared" si="18"/>
        <v>0.45101010101010103</v>
      </c>
      <c r="O230" s="17">
        <f t="shared" si="19"/>
        <v>1.0341685649202734</v>
      </c>
    </row>
    <row r="231" spans="1:15" ht="14.25" customHeight="1">
      <c r="A231" s="3" t="s">
        <v>41</v>
      </c>
      <c r="B231" s="4" t="s">
        <v>42</v>
      </c>
      <c r="C231" s="4" t="s">
        <v>476</v>
      </c>
      <c r="D231" s="7" t="s">
        <v>477</v>
      </c>
      <c r="E231" s="10">
        <v>13709</v>
      </c>
      <c r="F231" s="34">
        <v>2411</v>
      </c>
      <c r="G231" s="9">
        <f t="shared" si="15"/>
        <v>0.17586986651105113</v>
      </c>
      <c r="H231" s="14">
        <v>13515</v>
      </c>
      <c r="I231" s="35">
        <v>3405</v>
      </c>
      <c r="J231" s="12">
        <f t="shared" si="16"/>
        <v>0.25194228634850169</v>
      </c>
      <c r="K231" s="13">
        <f t="shared" si="17"/>
        <v>0.41227706345914561</v>
      </c>
      <c r="L231" s="18">
        <v>12681</v>
      </c>
      <c r="M231" s="36">
        <v>4099</v>
      </c>
      <c r="N231" s="16">
        <f t="shared" si="18"/>
        <v>0.32323949215361564</v>
      </c>
      <c r="O231" s="17">
        <f t="shared" si="19"/>
        <v>0.70012442969722111</v>
      </c>
    </row>
    <row r="232" spans="1:15" ht="14.25" customHeight="1">
      <c r="A232" s="3" t="s">
        <v>19</v>
      </c>
      <c r="B232" s="4" t="s">
        <v>20</v>
      </c>
      <c r="C232" s="4" t="s">
        <v>478</v>
      </c>
      <c r="D232" s="7" t="s">
        <v>479</v>
      </c>
      <c r="E232" s="10">
        <v>12140</v>
      </c>
      <c r="F232" s="34">
        <v>2496</v>
      </c>
      <c r="G232" s="9">
        <f t="shared" si="15"/>
        <v>0.20560131795716638</v>
      </c>
      <c r="H232" s="14">
        <v>11592</v>
      </c>
      <c r="I232" s="35">
        <v>3048</v>
      </c>
      <c r="J232" s="12">
        <f t="shared" si="16"/>
        <v>0.26293995859213248</v>
      </c>
      <c r="K232" s="13">
        <f t="shared" si="17"/>
        <v>0.22115384615384615</v>
      </c>
      <c r="L232" s="18">
        <v>10624</v>
      </c>
      <c r="M232" s="36">
        <v>3637</v>
      </c>
      <c r="N232" s="16">
        <f t="shared" si="18"/>
        <v>0.34233810240963858</v>
      </c>
      <c r="O232" s="17">
        <f t="shared" si="19"/>
        <v>0.45713141025641024</v>
      </c>
    </row>
    <row r="233" spans="1:15" ht="14.25" customHeight="1">
      <c r="A233" s="3" t="s">
        <v>41</v>
      </c>
      <c r="B233" s="4" t="s">
        <v>42</v>
      </c>
      <c r="C233" s="4" t="s">
        <v>480</v>
      </c>
      <c r="D233" s="7" t="s">
        <v>481</v>
      </c>
      <c r="E233" s="10">
        <v>4806</v>
      </c>
      <c r="F233" s="34">
        <v>905</v>
      </c>
      <c r="G233" s="9">
        <f t="shared" si="15"/>
        <v>0.18830628381190179</v>
      </c>
      <c r="H233" s="14">
        <v>5088</v>
      </c>
      <c r="I233" s="35">
        <v>1124</v>
      </c>
      <c r="J233" s="12">
        <f t="shared" si="16"/>
        <v>0.2209119496855346</v>
      </c>
      <c r="K233" s="13">
        <f t="shared" si="17"/>
        <v>0.24198895027624309</v>
      </c>
      <c r="L233" s="18">
        <v>5347</v>
      </c>
      <c r="M233" s="36">
        <v>1283</v>
      </c>
      <c r="N233" s="16">
        <f t="shared" si="18"/>
        <v>0.23994763418739479</v>
      </c>
      <c r="O233" s="17">
        <f t="shared" si="19"/>
        <v>0.41767955801104972</v>
      </c>
    </row>
    <row r="234" spans="1:15" ht="14.25" customHeight="1">
      <c r="A234" s="3" t="s">
        <v>25</v>
      </c>
      <c r="B234" s="4" t="s">
        <v>26</v>
      </c>
      <c r="C234" s="4" t="s">
        <v>482</v>
      </c>
      <c r="D234" s="7" t="s">
        <v>483</v>
      </c>
      <c r="E234" s="10">
        <v>51251</v>
      </c>
      <c r="F234" s="34">
        <v>13620</v>
      </c>
      <c r="G234" s="9">
        <f t="shared" si="15"/>
        <v>0.26575091217732338</v>
      </c>
      <c r="H234" s="14">
        <v>54818</v>
      </c>
      <c r="I234" s="35">
        <v>17179</v>
      </c>
      <c r="J234" s="12">
        <f t="shared" si="16"/>
        <v>0.3133824656134846</v>
      </c>
      <c r="K234" s="13">
        <f t="shared" si="17"/>
        <v>0.26130690161527165</v>
      </c>
      <c r="L234" s="18">
        <v>56892</v>
      </c>
      <c r="M234" s="36">
        <v>20146</v>
      </c>
      <c r="N234" s="16">
        <f t="shared" si="18"/>
        <v>0.35410954088448288</v>
      </c>
      <c r="O234" s="17">
        <f t="shared" si="19"/>
        <v>0.47914831130690161</v>
      </c>
    </row>
    <row r="235" spans="1:15" ht="14.25" customHeight="1">
      <c r="A235" s="3" t="s">
        <v>15</v>
      </c>
      <c r="B235" s="4" t="s">
        <v>29</v>
      </c>
      <c r="C235" s="4" t="s">
        <v>484</v>
      </c>
      <c r="D235" s="7" t="s">
        <v>485</v>
      </c>
      <c r="E235" s="10">
        <v>1321</v>
      </c>
      <c r="F235" s="34">
        <v>344</v>
      </c>
      <c r="G235" s="9">
        <f t="shared" si="15"/>
        <v>0.2604087812263437</v>
      </c>
      <c r="H235" s="14">
        <v>1224</v>
      </c>
      <c r="I235" s="35">
        <v>494</v>
      </c>
      <c r="J235" s="12">
        <f t="shared" si="16"/>
        <v>0.40359477124183007</v>
      </c>
      <c r="K235" s="13">
        <f t="shared" si="17"/>
        <v>0.43604651162790697</v>
      </c>
      <c r="L235" s="18">
        <v>1065</v>
      </c>
      <c r="M235" s="36">
        <v>466</v>
      </c>
      <c r="N235" s="16">
        <f t="shared" si="18"/>
        <v>0.4375586854460094</v>
      </c>
      <c r="O235" s="17">
        <f t="shared" si="19"/>
        <v>0.35465116279069769</v>
      </c>
    </row>
    <row r="236" spans="1:15" ht="14.25" customHeight="1">
      <c r="A236" s="3" t="s">
        <v>4</v>
      </c>
      <c r="B236" s="4" t="s">
        <v>5</v>
      </c>
      <c r="C236" s="4" t="s">
        <v>486</v>
      </c>
      <c r="D236" s="7" t="s">
        <v>487</v>
      </c>
      <c r="E236" s="10">
        <v>17837</v>
      </c>
      <c r="F236" s="34">
        <v>3013</v>
      </c>
      <c r="G236" s="9">
        <f t="shared" si="15"/>
        <v>0.16891854011324775</v>
      </c>
      <c r="H236" s="14">
        <v>18565</v>
      </c>
      <c r="I236" s="35">
        <v>4201</v>
      </c>
      <c r="J236" s="12">
        <f t="shared" si="16"/>
        <v>0.22628602208456775</v>
      </c>
      <c r="K236" s="13">
        <f t="shared" si="17"/>
        <v>0.39429140391636242</v>
      </c>
      <c r="L236" s="18">
        <v>19195</v>
      </c>
      <c r="M236" s="36">
        <v>5318</v>
      </c>
      <c r="N236" s="16">
        <f t="shared" si="18"/>
        <v>0.27705131544673089</v>
      </c>
      <c r="O236" s="17">
        <f t="shared" si="19"/>
        <v>0.76501825423166281</v>
      </c>
    </row>
    <row r="237" spans="1:15" ht="14.25" customHeight="1">
      <c r="A237" s="3" t="s">
        <v>25</v>
      </c>
      <c r="B237" s="4" t="s">
        <v>9</v>
      </c>
      <c r="C237" s="4" t="s">
        <v>488</v>
      </c>
      <c r="D237" s="7" t="s">
        <v>489</v>
      </c>
      <c r="E237" s="10">
        <v>11497</v>
      </c>
      <c r="F237" s="34">
        <v>1864</v>
      </c>
      <c r="G237" s="9">
        <f t="shared" si="15"/>
        <v>0.16212925110898496</v>
      </c>
      <c r="H237" s="14">
        <v>11341</v>
      </c>
      <c r="I237" s="35">
        <v>3188</v>
      </c>
      <c r="J237" s="12">
        <f t="shared" si="16"/>
        <v>0.28110395908650032</v>
      </c>
      <c r="K237" s="13">
        <f t="shared" si="17"/>
        <v>0.71030042918454939</v>
      </c>
      <c r="L237" s="18">
        <v>10876</v>
      </c>
      <c r="M237" s="36">
        <v>4347</v>
      </c>
      <c r="N237" s="16">
        <f t="shared" si="18"/>
        <v>0.39968738506803975</v>
      </c>
      <c r="O237" s="17">
        <f t="shared" si="19"/>
        <v>1.3320815450643777</v>
      </c>
    </row>
    <row r="238" spans="1:15" ht="14.25" customHeight="1">
      <c r="A238" s="3" t="s">
        <v>15</v>
      </c>
      <c r="B238" s="4" t="s">
        <v>16</v>
      </c>
      <c r="C238" s="4" t="s">
        <v>490</v>
      </c>
      <c r="D238" s="7" t="s">
        <v>491</v>
      </c>
      <c r="E238" s="10">
        <v>847</v>
      </c>
      <c r="F238" s="34">
        <v>139</v>
      </c>
      <c r="G238" s="9">
        <f t="shared" si="15"/>
        <v>0.1641086186540732</v>
      </c>
      <c r="H238" s="14">
        <v>891</v>
      </c>
      <c r="I238" s="35">
        <v>272</v>
      </c>
      <c r="J238" s="12">
        <f t="shared" si="16"/>
        <v>0.30527497194163861</v>
      </c>
      <c r="K238" s="13">
        <f t="shared" si="17"/>
        <v>0.95683453237410077</v>
      </c>
      <c r="L238" s="18">
        <v>906</v>
      </c>
      <c r="M238" s="36">
        <v>387</v>
      </c>
      <c r="N238" s="16">
        <f t="shared" si="18"/>
        <v>0.42715231788079472</v>
      </c>
      <c r="O238" s="17">
        <f t="shared" si="19"/>
        <v>1.7841726618705036</v>
      </c>
    </row>
    <row r="239" spans="1:15" ht="14.25" customHeight="1">
      <c r="A239" s="3" t="s">
        <v>15</v>
      </c>
      <c r="B239" s="4" t="s">
        <v>42</v>
      </c>
      <c r="C239" s="4" t="s">
        <v>492</v>
      </c>
      <c r="D239" s="7" t="s">
        <v>493</v>
      </c>
      <c r="E239" s="10">
        <v>1234</v>
      </c>
      <c r="F239" s="34">
        <v>319</v>
      </c>
      <c r="G239" s="9">
        <f t="shared" si="15"/>
        <v>0.25850891410048621</v>
      </c>
      <c r="H239" s="14">
        <v>1278</v>
      </c>
      <c r="I239" s="35">
        <v>467</v>
      </c>
      <c r="J239" s="12">
        <f t="shared" si="16"/>
        <v>0.36541471048513302</v>
      </c>
      <c r="K239" s="13">
        <f t="shared" si="17"/>
        <v>0.46394984326018807</v>
      </c>
      <c r="L239" s="18">
        <v>1331</v>
      </c>
      <c r="M239" s="36">
        <v>579</v>
      </c>
      <c r="N239" s="16">
        <f t="shared" si="18"/>
        <v>0.43501126972201354</v>
      </c>
      <c r="O239" s="17">
        <f t="shared" si="19"/>
        <v>0.8150470219435737</v>
      </c>
    </row>
    <row r="240" spans="1:15" ht="14.25" customHeight="1">
      <c r="A240" s="3" t="s">
        <v>15</v>
      </c>
      <c r="B240" s="4" t="s">
        <v>42</v>
      </c>
      <c r="C240" s="4" t="s">
        <v>494</v>
      </c>
      <c r="D240" s="7" t="s">
        <v>495</v>
      </c>
      <c r="E240" s="10">
        <v>1682</v>
      </c>
      <c r="F240" s="34">
        <v>253</v>
      </c>
      <c r="G240" s="9">
        <f t="shared" si="15"/>
        <v>0.15041617122473247</v>
      </c>
      <c r="H240" s="14">
        <v>1730</v>
      </c>
      <c r="I240" s="35">
        <v>449</v>
      </c>
      <c r="J240" s="12">
        <f t="shared" si="16"/>
        <v>0.25953757225433527</v>
      </c>
      <c r="K240" s="13">
        <f t="shared" si="17"/>
        <v>0.77470355731225293</v>
      </c>
      <c r="L240" s="18">
        <v>1721</v>
      </c>
      <c r="M240" s="36">
        <v>690</v>
      </c>
      <c r="N240" s="16">
        <f t="shared" si="18"/>
        <v>0.4009296920395119</v>
      </c>
      <c r="O240" s="17">
        <f t="shared" si="19"/>
        <v>1.7272727272727273</v>
      </c>
    </row>
    <row r="241" spans="1:15" ht="14.25" customHeight="1">
      <c r="A241" s="3" t="s">
        <v>15</v>
      </c>
      <c r="B241" s="4" t="s">
        <v>16</v>
      </c>
      <c r="C241" s="4" t="s">
        <v>496</v>
      </c>
      <c r="D241" s="7" t="s">
        <v>497</v>
      </c>
      <c r="E241" s="10">
        <v>44737</v>
      </c>
      <c r="F241" s="34">
        <v>10673</v>
      </c>
      <c r="G241" s="9">
        <f t="shared" si="15"/>
        <v>0.2385720991572971</v>
      </c>
      <c r="H241" s="14">
        <v>45709</v>
      </c>
      <c r="I241" s="35">
        <v>12870</v>
      </c>
      <c r="J241" s="12">
        <f t="shared" si="16"/>
        <v>0.28156380581504736</v>
      </c>
      <c r="K241" s="13">
        <f t="shared" si="17"/>
        <v>0.20584652862362973</v>
      </c>
      <c r="L241" s="18">
        <v>47191</v>
      </c>
      <c r="M241" s="36">
        <v>14743</v>
      </c>
      <c r="N241" s="16">
        <f t="shared" si="18"/>
        <v>0.31241126485982496</v>
      </c>
      <c r="O241" s="17">
        <f t="shared" si="19"/>
        <v>0.38133608170148975</v>
      </c>
    </row>
    <row r="242" spans="1:15" ht="14.25" customHeight="1">
      <c r="A242" s="3" t="s">
        <v>15</v>
      </c>
      <c r="B242" s="4" t="s">
        <v>29</v>
      </c>
      <c r="C242" s="4" t="s">
        <v>498</v>
      </c>
      <c r="D242" s="7" t="s">
        <v>499</v>
      </c>
      <c r="E242" s="10">
        <v>648</v>
      </c>
      <c r="F242" s="34">
        <v>168</v>
      </c>
      <c r="G242" s="9">
        <f t="shared" si="15"/>
        <v>0.25925925925925924</v>
      </c>
      <c r="H242" s="14">
        <v>689</v>
      </c>
      <c r="I242" s="35">
        <v>280</v>
      </c>
      <c r="J242" s="12">
        <f t="shared" si="16"/>
        <v>0.40638606676342526</v>
      </c>
      <c r="K242" s="13">
        <f t="shared" si="17"/>
        <v>0.66666666666666663</v>
      </c>
      <c r="L242" s="18">
        <v>700</v>
      </c>
      <c r="M242" s="36">
        <v>302</v>
      </c>
      <c r="N242" s="16">
        <f t="shared" si="18"/>
        <v>0.43142857142857144</v>
      </c>
      <c r="O242" s="17">
        <f t="shared" si="19"/>
        <v>0.79761904761904767</v>
      </c>
    </row>
    <row r="243" spans="1:15" ht="14.25" customHeight="1">
      <c r="A243" s="3" t="s">
        <v>8</v>
      </c>
      <c r="B243" s="4" t="s">
        <v>58</v>
      </c>
      <c r="C243" s="4" t="s">
        <v>500</v>
      </c>
      <c r="D243" s="7" t="s">
        <v>501</v>
      </c>
      <c r="E243" s="10">
        <v>8264</v>
      </c>
      <c r="F243" s="34">
        <v>1556</v>
      </c>
      <c r="G243" s="9">
        <f t="shared" si="15"/>
        <v>0.18828654404646661</v>
      </c>
      <c r="H243" s="14">
        <v>8681</v>
      </c>
      <c r="I243" s="35">
        <v>2065</v>
      </c>
      <c r="J243" s="12">
        <f t="shared" si="16"/>
        <v>0.2378758207579772</v>
      </c>
      <c r="K243" s="13">
        <f t="shared" si="17"/>
        <v>0.32712082262210795</v>
      </c>
      <c r="L243" s="18">
        <v>8946</v>
      </c>
      <c r="M243" s="36">
        <v>2662</v>
      </c>
      <c r="N243" s="16">
        <f t="shared" si="18"/>
        <v>0.29756315671808631</v>
      </c>
      <c r="O243" s="17">
        <f t="shared" si="19"/>
        <v>0.71079691516709509</v>
      </c>
    </row>
    <row r="244" spans="1:15" ht="14.25" customHeight="1">
      <c r="A244" s="3" t="s">
        <v>4</v>
      </c>
      <c r="B244" s="4" t="s">
        <v>5</v>
      </c>
      <c r="C244" s="4" t="s">
        <v>502</v>
      </c>
      <c r="D244" s="7" t="s">
        <v>503</v>
      </c>
      <c r="E244" s="10">
        <v>56468</v>
      </c>
      <c r="F244" s="34">
        <v>12016</v>
      </c>
      <c r="G244" s="9">
        <f t="shared" si="15"/>
        <v>0.21279308634979102</v>
      </c>
      <c r="H244" s="14">
        <v>62898</v>
      </c>
      <c r="I244" s="35">
        <v>18731</v>
      </c>
      <c r="J244" s="12">
        <f t="shared" si="16"/>
        <v>0.29779961207033612</v>
      </c>
      <c r="K244" s="13">
        <f t="shared" si="17"/>
        <v>0.55883821571238346</v>
      </c>
      <c r="L244" s="18">
        <v>67672</v>
      </c>
      <c r="M244" s="36">
        <v>24164</v>
      </c>
      <c r="N244" s="16">
        <f t="shared" si="18"/>
        <v>0.35707530440950469</v>
      </c>
      <c r="O244" s="17">
        <f t="shared" si="19"/>
        <v>1.0109853528628496</v>
      </c>
    </row>
    <row r="245" spans="1:15" ht="14.25" customHeight="1">
      <c r="A245" s="3" t="s">
        <v>4</v>
      </c>
      <c r="B245" s="4" t="s">
        <v>5</v>
      </c>
      <c r="C245" s="4" t="s">
        <v>504</v>
      </c>
      <c r="D245" s="7" t="s">
        <v>505</v>
      </c>
      <c r="E245" s="10">
        <v>2820</v>
      </c>
      <c r="F245" s="34">
        <v>588</v>
      </c>
      <c r="G245" s="9">
        <f t="shared" si="15"/>
        <v>0.20851063829787234</v>
      </c>
      <c r="H245" s="14">
        <v>2880</v>
      </c>
      <c r="I245" s="35">
        <v>908</v>
      </c>
      <c r="J245" s="12">
        <f t="shared" si="16"/>
        <v>0.31527777777777777</v>
      </c>
      <c r="K245" s="13">
        <f t="shared" si="17"/>
        <v>0.54421768707482998</v>
      </c>
      <c r="L245" s="18">
        <v>2795</v>
      </c>
      <c r="M245" s="36">
        <v>1114</v>
      </c>
      <c r="N245" s="16">
        <f t="shared" si="18"/>
        <v>0.39856887298747762</v>
      </c>
      <c r="O245" s="17">
        <f t="shared" si="19"/>
        <v>0.89455782312925169</v>
      </c>
    </row>
    <row r="246" spans="1:15" ht="14.25" customHeight="1">
      <c r="A246" s="3" t="s">
        <v>41</v>
      </c>
      <c r="B246" s="4" t="s">
        <v>42</v>
      </c>
      <c r="C246" s="4" t="s">
        <v>506</v>
      </c>
      <c r="D246" s="7" t="s">
        <v>507</v>
      </c>
      <c r="E246" s="10">
        <v>3413</v>
      </c>
      <c r="F246" s="34">
        <v>690</v>
      </c>
      <c r="G246" s="9">
        <f t="shared" si="15"/>
        <v>0.20216818048637561</v>
      </c>
      <c r="H246" s="14">
        <v>3287</v>
      </c>
      <c r="I246" s="35">
        <v>1134</v>
      </c>
      <c r="J246" s="12">
        <f t="shared" si="16"/>
        <v>0.34499543656829934</v>
      </c>
      <c r="K246" s="13">
        <f t="shared" si="17"/>
        <v>0.64347826086956517</v>
      </c>
      <c r="L246" s="18">
        <v>2927</v>
      </c>
      <c r="M246" s="36">
        <v>1266</v>
      </c>
      <c r="N246" s="16">
        <f t="shared" si="18"/>
        <v>0.43252476938845236</v>
      </c>
      <c r="O246" s="17">
        <f t="shared" si="19"/>
        <v>0.83478260869565213</v>
      </c>
    </row>
    <row r="247" spans="1:15" ht="14.25" customHeight="1">
      <c r="A247" s="3" t="s">
        <v>34</v>
      </c>
      <c r="B247" s="4" t="s">
        <v>63</v>
      </c>
      <c r="C247" s="4" t="s">
        <v>508</v>
      </c>
      <c r="D247" s="7" t="s">
        <v>509</v>
      </c>
      <c r="E247" s="10">
        <v>2942</v>
      </c>
      <c r="F247" s="34">
        <v>938</v>
      </c>
      <c r="G247" s="9">
        <f t="shared" si="15"/>
        <v>0.31883072739632901</v>
      </c>
      <c r="H247" s="14">
        <v>2746</v>
      </c>
      <c r="I247" s="35">
        <v>1388</v>
      </c>
      <c r="J247" s="12">
        <f t="shared" si="16"/>
        <v>0.50546249089584849</v>
      </c>
      <c r="K247" s="13">
        <f t="shared" si="17"/>
        <v>0.47974413646055436</v>
      </c>
      <c r="L247" s="18">
        <v>2330</v>
      </c>
      <c r="M247" s="36">
        <v>1622</v>
      </c>
      <c r="N247" s="16">
        <f t="shared" si="18"/>
        <v>0.696137339055794</v>
      </c>
      <c r="O247" s="17">
        <f t="shared" si="19"/>
        <v>0.72921108742004259</v>
      </c>
    </row>
    <row r="248" spans="1:15" ht="14.25" customHeight="1">
      <c r="A248" s="3" t="s">
        <v>38</v>
      </c>
      <c r="B248" s="4" t="s">
        <v>58</v>
      </c>
      <c r="C248" s="4" t="s">
        <v>510</v>
      </c>
      <c r="D248" s="7" t="s">
        <v>511</v>
      </c>
      <c r="E248" s="10">
        <v>92271</v>
      </c>
      <c r="F248" s="34">
        <v>19055</v>
      </c>
      <c r="G248" s="9">
        <f t="shared" si="15"/>
        <v>0.20651125489048563</v>
      </c>
      <c r="H248" s="14">
        <v>103222</v>
      </c>
      <c r="I248" s="35">
        <v>22602</v>
      </c>
      <c r="J248" s="12">
        <f t="shared" si="16"/>
        <v>0.21896494933250663</v>
      </c>
      <c r="K248" s="13">
        <f t="shared" si="17"/>
        <v>0.18614536866964052</v>
      </c>
      <c r="L248" s="18">
        <v>111040</v>
      </c>
      <c r="M248" s="36">
        <v>26525</v>
      </c>
      <c r="N248" s="16">
        <f t="shared" si="18"/>
        <v>0.23887788184438041</v>
      </c>
      <c r="O248" s="17">
        <f t="shared" si="19"/>
        <v>0.39202309105221728</v>
      </c>
    </row>
    <row r="249" spans="1:15" ht="14.25" customHeight="1">
      <c r="A249" s="3" t="s">
        <v>38</v>
      </c>
      <c r="B249" s="4" t="s">
        <v>58</v>
      </c>
      <c r="C249" s="4" t="s">
        <v>512</v>
      </c>
      <c r="D249" s="7" t="s">
        <v>513</v>
      </c>
      <c r="E249" s="10">
        <v>32112</v>
      </c>
      <c r="F249" s="34">
        <v>6214</v>
      </c>
      <c r="G249" s="9">
        <f t="shared" si="15"/>
        <v>0.19351021425012457</v>
      </c>
      <c r="H249" s="14">
        <v>33790</v>
      </c>
      <c r="I249" s="35">
        <v>7517</v>
      </c>
      <c r="J249" s="12">
        <f t="shared" si="16"/>
        <v>0.22246226694288251</v>
      </c>
      <c r="K249" s="13">
        <f t="shared" si="17"/>
        <v>0.20968780173801094</v>
      </c>
      <c r="L249" s="18">
        <v>34830</v>
      </c>
      <c r="M249" s="36">
        <v>8523</v>
      </c>
      <c r="N249" s="16">
        <f t="shared" si="18"/>
        <v>0.24470284237726098</v>
      </c>
      <c r="O249" s="17">
        <f t="shared" si="19"/>
        <v>0.37158030254264562</v>
      </c>
    </row>
    <row r="250" spans="1:15" ht="14.25" customHeight="1">
      <c r="A250" s="3" t="s">
        <v>4</v>
      </c>
      <c r="B250" s="4" t="s">
        <v>12</v>
      </c>
      <c r="C250" s="4" t="s">
        <v>514</v>
      </c>
      <c r="D250" s="7" t="s">
        <v>515</v>
      </c>
      <c r="E250" s="10">
        <v>13383</v>
      </c>
      <c r="F250" s="34">
        <v>2737</v>
      </c>
      <c r="G250" s="9">
        <f t="shared" si="15"/>
        <v>0.20451318837330942</v>
      </c>
      <c r="H250" s="14">
        <v>14968</v>
      </c>
      <c r="I250" s="35">
        <v>3713</v>
      </c>
      <c r="J250" s="12">
        <f t="shared" si="16"/>
        <v>0.24806253340459647</v>
      </c>
      <c r="K250" s="13">
        <f t="shared" si="17"/>
        <v>0.35659481183777858</v>
      </c>
      <c r="L250" s="18">
        <v>16542</v>
      </c>
      <c r="M250" s="36">
        <v>4820</v>
      </c>
      <c r="N250" s="16">
        <f t="shared" si="18"/>
        <v>0.29137951880062868</v>
      </c>
      <c r="O250" s="17">
        <f t="shared" si="19"/>
        <v>0.7610522469857508</v>
      </c>
    </row>
    <row r="251" spans="1:15" ht="14.25" customHeight="1">
      <c r="A251" s="3" t="s">
        <v>25</v>
      </c>
      <c r="B251" s="4" t="s">
        <v>9</v>
      </c>
      <c r="C251" s="4" t="s">
        <v>516</v>
      </c>
      <c r="D251" s="7" t="s">
        <v>517</v>
      </c>
      <c r="E251" s="10">
        <v>24747</v>
      </c>
      <c r="F251" s="34">
        <v>4954</v>
      </c>
      <c r="G251" s="9">
        <f t="shared" si="15"/>
        <v>0.20018588111690305</v>
      </c>
      <c r="H251" s="14">
        <v>26066</v>
      </c>
      <c r="I251" s="35">
        <v>6208</v>
      </c>
      <c r="J251" s="12">
        <f t="shared" si="16"/>
        <v>0.23816465894268396</v>
      </c>
      <c r="K251" s="13">
        <f t="shared" si="17"/>
        <v>0.25312878482034717</v>
      </c>
      <c r="L251" s="18">
        <v>27617</v>
      </c>
      <c r="M251" s="36">
        <v>7221</v>
      </c>
      <c r="N251" s="16">
        <f t="shared" si="18"/>
        <v>0.26146938479921789</v>
      </c>
      <c r="O251" s="17">
        <f t="shared" si="19"/>
        <v>0.4576100121114251</v>
      </c>
    </row>
    <row r="252" spans="1:15" ht="14.25" customHeight="1">
      <c r="A252" s="3" t="s">
        <v>4</v>
      </c>
      <c r="B252" s="4" t="s">
        <v>12</v>
      </c>
      <c r="C252" s="4" t="s">
        <v>518</v>
      </c>
      <c r="D252" s="7" t="s">
        <v>519</v>
      </c>
      <c r="E252" s="10">
        <v>11608</v>
      </c>
      <c r="F252" s="34">
        <v>2267</v>
      </c>
      <c r="G252" s="9">
        <f t="shared" si="15"/>
        <v>0.19529634734665749</v>
      </c>
      <c r="H252" s="14">
        <v>11946</v>
      </c>
      <c r="I252" s="35">
        <v>3401</v>
      </c>
      <c r="J252" s="12">
        <f t="shared" si="16"/>
        <v>0.28469780679725432</v>
      </c>
      <c r="K252" s="13">
        <f t="shared" si="17"/>
        <v>0.50022055580061753</v>
      </c>
      <c r="L252" s="18">
        <v>11841</v>
      </c>
      <c r="M252" s="36">
        <v>4364</v>
      </c>
      <c r="N252" s="16">
        <f t="shared" si="18"/>
        <v>0.36854995355122033</v>
      </c>
      <c r="O252" s="17">
        <f t="shared" si="19"/>
        <v>0.92501102779003086</v>
      </c>
    </row>
    <row r="253" spans="1:15" ht="14.25" customHeight="1">
      <c r="A253" s="3" t="s">
        <v>38</v>
      </c>
      <c r="B253" s="4" t="s">
        <v>94</v>
      </c>
      <c r="C253" s="4" t="s">
        <v>520</v>
      </c>
      <c r="D253" s="7" t="s">
        <v>521</v>
      </c>
      <c r="E253" s="10">
        <v>51755</v>
      </c>
      <c r="F253" s="34">
        <v>10194</v>
      </c>
      <c r="G253" s="9">
        <f t="shared" si="15"/>
        <v>0.19696647666892086</v>
      </c>
      <c r="H253" s="14">
        <v>59528</v>
      </c>
      <c r="I253" s="35">
        <v>11468</v>
      </c>
      <c r="J253" s="12">
        <f t="shared" si="16"/>
        <v>0.19264883752183845</v>
      </c>
      <c r="K253" s="13">
        <f t="shared" si="17"/>
        <v>0.12497547577006082</v>
      </c>
      <c r="L253" s="18">
        <v>67201</v>
      </c>
      <c r="M253" s="36">
        <v>13678</v>
      </c>
      <c r="N253" s="16">
        <f t="shared" si="18"/>
        <v>0.20353863781788961</v>
      </c>
      <c r="O253" s="17">
        <f t="shared" si="19"/>
        <v>0.34176966843241124</v>
      </c>
    </row>
    <row r="254" spans="1:15" ht="14.25" customHeight="1">
      <c r="A254" s="3" t="s">
        <v>15</v>
      </c>
      <c r="B254" s="4" t="s">
        <v>16</v>
      </c>
      <c r="C254" s="4" t="s">
        <v>522</v>
      </c>
      <c r="D254" s="7" t="s">
        <v>523</v>
      </c>
      <c r="E254" s="10">
        <v>1475</v>
      </c>
      <c r="F254" s="34">
        <v>479</v>
      </c>
      <c r="G254" s="9">
        <f t="shared" si="15"/>
        <v>0.32474576271186439</v>
      </c>
      <c r="H254" s="14">
        <v>1308</v>
      </c>
      <c r="I254" s="35">
        <v>601</v>
      </c>
      <c r="J254" s="12">
        <f t="shared" si="16"/>
        <v>0.45948012232415902</v>
      </c>
      <c r="K254" s="13">
        <f t="shared" si="17"/>
        <v>0.25469728601252611</v>
      </c>
      <c r="L254" s="18">
        <v>1104</v>
      </c>
      <c r="M254" s="36">
        <v>589</v>
      </c>
      <c r="N254" s="16">
        <f t="shared" si="18"/>
        <v>0.53351449275362317</v>
      </c>
      <c r="O254" s="17">
        <f t="shared" si="19"/>
        <v>0.22964509394572025</v>
      </c>
    </row>
    <row r="255" spans="1:15" ht="14.25" customHeight="1">
      <c r="A255" s="3" t="s">
        <v>4</v>
      </c>
      <c r="B255" s="4" t="s">
        <v>5</v>
      </c>
      <c r="C255" s="4" t="s">
        <v>524</v>
      </c>
      <c r="D255" s="7" t="s">
        <v>525</v>
      </c>
      <c r="E255" s="10">
        <v>5232</v>
      </c>
      <c r="F255" s="34">
        <v>1017</v>
      </c>
      <c r="G255" s="9">
        <f t="shared" si="15"/>
        <v>0.19438073394495411</v>
      </c>
      <c r="H255" s="14">
        <v>5711</v>
      </c>
      <c r="I255" s="35">
        <v>1501</v>
      </c>
      <c r="J255" s="12">
        <f t="shared" si="16"/>
        <v>0.26282612502188757</v>
      </c>
      <c r="K255" s="13">
        <f t="shared" si="17"/>
        <v>0.47590953785644052</v>
      </c>
      <c r="L255" s="18">
        <v>6059</v>
      </c>
      <c r="M255" s="36">
        <v>1971</v>
      </c>
      <c r="N255" s="16">
        <f t="shared" si="18"/>
        <v>0.3253012048192771</v>
      </c>
      <c r="O255" s="17">
        <f t="shared" si="19"/>
        <v>0.93805309734513276</v>
      </c>
    </row>
    <row r="256" spans="1:15" ht="14.25" customHeight="1">
      <c r="A256" s="3" t="s">
        <v>4</v>
      </c>
      <c r="B256" s="4" t="s">
        <v>5</v>
      </c>
      <c r="C256" s="4" t="s">
        <v>526</v>
      </c>
      <c r="D256" s="7" t="s">
        <v>527</v>
      </c>
      <c r="E256" s="10">
        <v>17489</v>
      </c>
      <c r="F256" s="34">
        <v>3408</v>
      </c>
      <c r="G256" s="9">
        <f t="shared" si="15"/>
        <v>0.19486534393047059</v>
      </c>
      <c r="H256" s="14">
        <v>17562</v>
      </c>
      <c r="I256" s="35">
        <v>4277</v>
      </c>
      <c r="J256" s="12">
        <f t="shared" si="16"/>
        <v>0.24353718255323994</v>
      </c>
      <c r="K256" s="13">
        <f t="shared" si="17"/>
        <v>0.25498826291079812</v>
      </c>
      <c r="L256" s="18">
        <v>17113</v>
      </c>
      <c r="M256" s="36">
        <v>4958</v>
      </c>
      <c r="N256" s="16">
        <f t="shared" si="18"/>
        <v>0.28972126453573305</v>
      </c>
      <c r="O256" s="17">
        <f t="shared" si="19"/>
        <v>0.45481220657276994</v>
      </c>
    </row>
    <row r="257" spans="1:15" ht="14.25" customHeight="1">
      <c r="A257" s="3" t="s">
        <v>25</v>
      </c>
      <c r="B257" s="4" t="s">
        <v>26</v>
      </c>
      <c r="C257" s="4" t="s">
        <v>528</v>
      </c>
      <c r="D257" s="7" t="s">
        <v>529</v>
      </c>
      <c r="E257" s="10">
        <v>6952</v>
      </c>
      <c r="F257" s="34">
        <v>2278</v>
      </c>
      <c r="G257" s="9">
        <f t="shared" si="15"/>
        <v>0.32767548906789412</v>
      </c>
      <c r="H257" s="14">
        <v>5854</v>
      </c>
      <c r="I257" s="35">
        <v>2581</v>
      </c>
      <c r="J257" s="12">
        <f t="shared" si="16"/>
        <v>0.44089511445165697</v>
      </c>
      <c r="K257" s="13">
        <f t="shared" si="17"/>
        <v>0.13301141352063214</v>
      </c>
      <c r="L257" s="18">
        <v>4547</v>
      </c>
      <c r="M257" s="36">
        <v>2443</v>
      </c>
      <c r="N257" s="16">
        <f t="shared" si="18"/>
        <v>0.5372773257092589</v>
      </c>
      <c r="O257" s="17">
        <f t="shared" si="19"/>
        <v>7.2431957857769971E-2</v>
      </c>
    </row>
    <row r="258" spans="1:15" ht="14.25" customHeight="1">
      <c r="A258" s="3" t="s">
        <v>15</v>
      </c>
      <c r="B258" s="4" t="s">
        <v>47</v>
      </c>
      <c r="C258" s="4" t="s">
        <v>530</v>
      </c>
      <c r="D258" s="7" t="s">
        <v>531</v>
      </c>
      <c r="E258" s="10">
        <v>393</v>
      </c>
      <c r="F258" s="34">
        <v>138</v>
      </c>
      <c r="G258" s="9">
        <f t="shared" si="15"/>
        <v>0.35114503816793891</v>
      </c>
      <c r="H258" s="14">
        <v>427</v>
      </c>
      <c r="I258" s="35">
        <v>164</v>
      </c>
      <c r="J258" s="12">
        <f t="shared" si="16"/>
        <v>0.38407494145199061</v>
      </c>
      <c r="K258" s="13">
        <f t="shared" si="17"/>
        <v>0.18840579710144928</v>
      </c>
      <c r="L258" s="18">
        <v>464</v>
      </c>
      <c r="M258" s="36">
        <v>167</v>
      </c>
      <c r="N258" s="16">
        <f t="shared" si="18"/>
        <v>0.35991379310344829</v>
      </c>
      <c r="O258" s="17">
        <f t="shared" si="19"/>
        <v>0.21014492753623187</v>
      </c>
    </row>
    <row r="259" spans="1:15" ht="14.25" customHeight="1">
      <c r="A259" s="3" t="s">
        <v>25</v>
      </c>
      <c r="B259" s="4" t="s">
        <v>26</v>
      </c>
      <c r="C259" s="4" t="s">
        <v>532</v>
      </c>
      <c r="D259" s="7" t="s">
        <v>533</v>
      </c>
      <c r="E259" s="10">
        <v>5856</v>
      </c>
      <c r="F259" s="34">
        <v>1027</v>
      </c>
      <c r="G259" s="9">
        <f t="shared" si="15"/>
        <v>0.17537568306010928</v>
      </c>
      <c r="H259" s="14">
        <v>5964</v>
      </c>
      <c r="I259" s="35">
        <v>1768</v>
      </c>
      <c r="J259" s="12">
        <f t="shared" si="16"/>
        <v>0.29644533869885981</v>
      </c>
      <c r="K259" s="13">
        <f t="shared" si="17"/>
        <v>0.72151898734177211</v>
      </c>
      <c r="L259" s="18">
        <v>5853</v>
      </c>
      <c r="M259" s="36">
        <v>2285</v>
      </c>
      <c r="N259" s="16">
        <f t="shared" si="18"/>
        <v>0.39039808645139246</v>
      </c>
      <c r="O259" s="17">
        <f t="shared" si="19"/>
        <v>1.2249269717624147</v>
      </c>
    </row>
    <row r="260" spans="1:15" ht="14.25" customHeight="1">
      <c r="A260" s="3" t="s">
        <v>15</v>
      </c>
      <c r="B260" s="4" t="s">
        <v>42</v>
      </c>
      <c r="C260" s="4" t="s">
        <v>534</v>
      </c>
      <c r="D260" s="7" t="s">
        <v>535</v>
      </c>
      <c r="E260" s="10">
        <v>1258</v>
      </c>
      <c r="F260" s="34">
        <v>243</v>
      </c>
      <c r="G260" s="9">
        <f t="shared" si="15"/>
        <v>0.19316375198728139</v>
      </c>
      <c r="H260" s="14">
        <v>1235</v>
      </c>
      <c r="I260" s="35">
        <v>446</v>
      </c>
      <c r="J260" s="12">
        <f t="shared" si="16"/>
        <v>0.3611336032388664</v>
      </c>
      <c r="K260" s="13">
        <f t="shared" si="17"/>
        <v>0.83539094650205759</v>
      </c>
      <c r="L260" s="18">
        <v>1138</v>
      </c>
      <c r="M260" s="36">
        <v>559</v>
      </c>
      <c r="N260" s="16">
        <f t="shared" si="18"/>
        <v>0.49121265377855888</v>
      </c>
      <c r="O260" s="17">
        <f t="shared" si="19"/>
        <v>1.3004115226337449</v>
      </c>
    </row>
    <row r="261" spans="1:15" ht="14.25" customHeight="1">
      <c r="A261" s="3" t="s">
        <v>19</v>
      </c>
      <c r="B261" s="4" t="s">
        <v>20</v>
      </c>
      <c r="C261" s="4" t="s">
        <v>536</v>
      </c>
      <c r="D261" s="7" t="s">
        <v>537</v>
      </c>
      <c r="E261" s="10">
        <v>1775</v>
      </c>
      <c r="F261" s="34">
        <v>292</v>
      </c>
      <c r="G261" s="9">
        <f t="shared" si="15"/>
        <v>0.16450704225352111</v>
      </c>
      <c r="H261" s="14">
        <v>1756</v>
      </c>
      <c r="I261" s="35">
        <v>410</v>
      </c>
      <c r="J261" s="12">
        <f t="shared" si="16"/>
        <v>0.23348519362186787</v>
      </c>
      <c r="K261" s="13">
        <f t="shared" si="17"/>
        <v>0.4041095890410959</v>
      </c>
      <c r="L261" s="18">
        <v>1756</v>
      </c>
      <c r="M261" s="36">
        <v>507</v>
      </c>
      <c r="N261" s="16">
        <f t="shared" si="18"/>
        <v>0.28872437357630981</v>
      </c>
      <c r="O261" s="17">
        <f t="shared" si="19"/>
        <v>0.73630136986301364</v>
      </c>
    </row>
    <row r="262" spans="1:15" ht="14.25" customHeight="1">
      <c r="A262" s="3" t="s">
        <v>41</v>
      </c>
      <c r="B262" s="4" t="s">
        <v>42</v>
      </c>
      <c r="C262" s="4" t="s">
        <v>538</v>
      </c>
      <c r="D262" s="7" t="s">
        <v>539</v>
      </c>
      <c r="E262" s="10">
        <v>7973</v>
      </c>
      <c r="F262" s="34">
        <v>1134</v>
      </c>
      <c r="G262" s="9">
        <f t="shared" ref="G262:G325" si="20">F262/E262</f>
        <v>0.14223002633889376</v>
      </c>
      <c r="H262" s="14">
        <v>9210</v>
      </c>
      <c r="I262" s="35">
        <v>1792</v>
      </c>
      <c r="J262" s="12">
        <f t="shared" ref="J262:J325" si="21">I262/H262</f>
        <v>0.19457111834961999</v>
      </c>
      <c r="K262" s="13">
        <f t="shared" ref="K262:K325" si="22">(I262-F262)/F262</f>
        <v>0.58024691358024694</v>
      </c>
      <c r="L262" s="18">
        <v>10181</v>
      </c>
      <c r="M262" s="36">
        <v>2793</v>
      </c>
      <c r="N262" s="16">
        <f t="shared" ref="N262:N325" si="23">M262/L262</f>
        <v>0.27433454474020236</v>
      </c>
      <c r="O262" s="17">
        <f t="shared" ref="O262:O325" si="24">(M262-F262)/F262</f>
        <v>1.462962962962963</v>
      </c>
    </row>
    <row r="263" spans="1:15" ht="14.25" customHeight="1">
      <c r="A263" s="3" t="s">
        <v>25</v>
      </c>
      <c r="B263" s="4" t="s">
        <v>26</v>
      </c>
      <c r="C263" s="4" t="s">
        <v>540</v>
      </c>
      <c r="D263" s="7" t="s">
        <v>541</v>
      </c>
      <c r="E263" s="10">
        <v>41340</v>
      </c>
      <c r="F263" s="34">
        <v>7732</v>
      </c>
      <c r="G263" s="9">
        <f t="shared" si="20"/>
        <v>0.18703434929850024</v>
      </c>
      <c r="H263" s="14">
        <v>43630</v>
      </c>
      <c r="I263" s="35">
        <v>9422</v>
      </c>
      <c r="J263" s="12">
        <f t="shared" si="21"/>
        <v>0.21595232638093056</v>
      </c>
      <c r="K263" s="13">
        <f t="shared" si="22"/>
        <v>0.21857216761510606</v>
      </c>
      <c r="L263" s="18">
        <v>44794</v>
      </c>
      <c r="M263" s="36">
        <v>10833</v>
      </c>
      <c r="N263" s="16">
        <f t="shared" si="23"/>
        <v>0.24184042505692727</v>
      </c>
      <c r="O263" s="17">
        <f t="shared" si="24"/>
        <v>0.4010605276771857</v>
      </c>
    </row>
    <row r="264" spans="1:15" ht="14.25" customHeight="1">
      <c r="A264" s="3" t="s">
        <v>25</v>
      </c>
      <c r="B264" s="4" t="s">
        <v>26</v>
      </c>
      <c r="C264" s="4" t="s">
        <v>542</v>
      </c>
      <c r="D264" s="7" t="s">
        <v>543</v>
      </c>
      <c r="E264" s="10">
        <v>8283</v>
      </c>
      <c r="F264" s="34">
        <v>1888</v>
      </c>
      <c r="G264" s="9">
        <f t="shared" si="20"/>
        <v>0.22793673789689725</v>
      </c>
      <c r="H264" s="14">
        <v>8614</v>
      </c>
      <c r="I264" s="35">
        <v>2751</v>
      </c>
      <c r="J264" s="12">
        <f t="shared" si="21"/>
        <v>0.31936382632923149</v>
      </c>
      <c r="K264" s="13">
        <f t="shared" si="22"/>
        <v>0.45709745762711862</v>
      </c>
      <c r="L264" s="18">
        <v>8622</v>
      </c>
      <c r="M264" s="36">
        <v>3482</v>
      </c>
      <c r="N264" s="16">
        <f t="shared" si="23"/>
        <v>0.40385061470656458</v>
      </c>
      <c r="O264" s="17">
        <f t="shared" si="24"/>
        <v>0.84427966101694918</v>
      </c>
    </row>
    <row r="265" spans="1:15" ht="14.25" customHeight="1">
      <c r="A265" s="3" t="s">
        <v>15</v>
      </c>
      <c r="B265" s="4" t="s">
        <v>16</v>
      </c>
      <c r="C265" s="4" t="s">
        <v>544</v>
      </c>
      <c r="D265" s="7" t="s">
        <v>545</v>
      </c>
      <c r="E265" s="10">
        <v>915</v>
      </c>
      <c r="F265" s="34">
        <v>272</v>
      </c>
      <c r="G265" s="9">
        <f t="shared" si="20"/>
        <v>0.29726775956284152</v>
      </c>
      <c r="H265" s="14">
        <v>989</v>
      </c>
      <c r="I265" s="35">
        <v>400</v>
      </c>
      <c r="J265" s="12">
        <f t="shared" si="21"/>
        <v>0.40444893832153689</v>
      </c>
      <c r="K265" s="13">
        <f t="shared" si="22"/>
        <v>0.47058823529411764</v>
      </c>
      <c r="L265" s="18">
        <v>1024</v>
      </c>
      <c r="M265" s="36">
        <v>496</v>
      </c>
      <c r="N265" s="16">
        <f t="shared" si="23"/>
        <v>0.484375</v>
      </c>
      <c r="O265" s="17">
        <f t="shared" si="24"/>
        <v>0.82352941176470584</v>
      </c>
    </row>
    <row r="266" spans="1:15" ht="14.25" customHeight="1">
      <c r="A266" s="3" t="s">
        <v>34</v>
      </c>
      <c r="B266" s="4" t="s">
        <v>63</v>
      </c>
      <c r="C266" s="4" t="s">
        <v>546</v>
      </c>
      <c r="D266" s="7" t="s">
        <v>547</v>
      </c>
      <c r="E266" s="10">
        <v>20675</v>
      </c>
      <c r="F266" s="34">
        <v>4692</v>
      </c>
      <c r="G266" s="9">
        <f t="shared" si="20"/>
        <v>0.22694074969770253</v>
      </c>
      <c r="H266" s="14">
        <v>21420</v>
      </c>
      <c r="I266" s="35">
        <v>7114</v>
      </c>
      <c r="J266" s="12">
        <f t="shared" si="21"/>
        <v>0.33211951447245563</v>
      </c>
      <c r="K266" s="13">
        <f t="shared" si="22"/>
        <v>0.51619778346121059</v>
      </c>
      <c r="L266" s="18">
        <v>23655</v>
      </c>
      <c r="M266" s="36">
        <v>9020</v>
      </c>
      <c r="N266" s="16">
        <f t="shared" si="23"/>
        <v>0.38131473261466919</v>
      </c>
      <c r="O266" s="17">
        <f t="shared" si="24"/>
        <v>0.92242114236999151</v>
      </c>
    </row>
    <row r="267" spans="1:15" ht="14.25" customHeight="1">
      <c r="A267" s="3" t="s">
        <v>38</v>
      </c>
      <c r="B267" s="4" t="s">
        <v>26</v>
      </c>
      <c r="C267" s="4" t="s">
        <v>548</v>
      </c>
      <c r="D267" s="7" t="s">
        <v>549</v>
      </c>
      <c r="E267" s="10">
        <v>26628</v>
      </c>
      <c r="F267" s="34">
        <v>6477</v>
      </c>
      <c r="G267" s="9">
        <f t="shared" si="20"/>
        <v>0.24324019828751689</v>
      </c>
      <c r="H267" s="14">
        <v>27214</v>
      </c>
      <c r="I267" s="35">
        <v>7378</v>
      </c>
      <c r="J267" s="12">
        <f t="shared" si="21"/>
        <v>0.27111045785257587</v>
      </c>
      <c r="K267" s="13">
        <f t="shared" si="22"/>
        <v>0.13910761154855644</v>
      </c>
      <c r="L267" s="18">
        <v>27692</v>
      </c>
      <c r="M267" s="36">
        <v>8283</v>
      </c>
      <c r="N267" s="16">
        <f t="shared" si="23"/>
        <v>0.29911165679618662</v>
      </c>
      <c r="O267" s="17">
        <f t="shared" si="24"/>
        <v>0.27883279295970359</v>
      </c>
    </row>
    <row r="268" spans="1:15" ht="14.25" customHeight="1">
      <c r="A268" s="3" t="s">
        <v>15</v>
      </c>
      <c r="B268" s="4" t="s">
        <v>16</v>
      </c>
      <c r="C268" s="4" t="s">
        <v>550</v>
      </c>
      <c r="D268" s="7" t="s">
        <v>551</v>
      </c>
      <c r="E268" s="10">
        <v>692</v>
      </c>
      <c r="F268" s="34">
        <v>155</v>
      </c>
      <c r="G268" s="9">
        <f t="shared" si="20"/>
        <v>0.22398843930635839</v>
      </c>
      <c r="H268" s="14">
        <v>686</v>
      </c>
      <c r="I268" s="35">
        <v>270</v>
      </c>
      <c r="J268" s="12">
        <f t="shared" si="21"/>
        <v>0.39358600583090381</v>
      </c>
      <c r="K268" s="13">
        <f t="shared" si="22"/>
        <v>0.74193548387096775</v>
      </c>
      <c r="L268" s="18">
        <v>671</v>
      </c>
      <c r="M268" s="36">
        <v>316</v>
      </c>
      <c r="N268" s="16">
        <f t="shared" si="23"/>
        <v>0.47093889716840537</v>
      </c>
      <c r="O268" s="17">
        <f t="shared" si="24"/>
        <v>1.0387096774193549</v>
      </c>
    </row>
    <row r="269" spans="1:15" ht="14.25" customHeight="1">
      <c r="A269" s="3" t="s">
        <v>4</v>
      </c>
      <c r="B269" s="4" t="s">
        <v>5</v>
      </c>
      <c r="C269" s="4" t="s">
        <v>552</v>
      </c>
      <c r="D269" s="7" t="s">
        <v>553</v>
      </c>
      <c r="E269" s="10">
        <v>18133</v>
      </c>
      <c r="F269" s="34">
        <v>4334</v>
      </c>
      <c r="G269" s="9">
        <f t="shared" si="20"/>
        <v>0.23901174653945845</v>
      </c>
      <c r="H269" s="14">
        <v>17732</v>
      </c>
      <c r="I269" s="35">
        <v>5315</v>
      </c>
      <c r="J269" s="12">
        <f t="shared" si="21"/>
        <v>0.2997405819986465</v>
      </c>
      <c r="K269" s="13">
        <f t="shared" si="22"/>
        <v>0.22634979233964006</v>
      </c>
      <c r="L269" s="18">
        <v>17682</v>
      </c>
      <c r="M269" s="36">
        <v>5989</v>
      </c>
      <c r="N269" s="16">
        <f t="shared" si="23"/>
        <v>0.33870602872978167</v>
      </c>
      <c r="O269" s="17">
        <f t="shared" si="24"/>
        <v>0.38186432856483615</v>
      </c>
    </row>
    <row r="270" spans="1:15" ht="14.25" customHeight="1">
      <c r="A270" s="3" t="s">
        <v>4</v>
      </c>
      <c r="B270" s="4" t="s">
        <v>12</v>
      </c>
      <c r="C270" s="4" t="s">
        <v>554</v>
      </c>
      <c r="D270" s="7" t="s">
        <v>555</v>
      </c>
      <c r="E270" s="10">
        <v>13722</v>
      </c>
      <c r="F270" s="34">
        <v>2955</v>
      </c>
      <c r="G270" s="9">
        <f t="shared" si="20"/>
        <v>0.21534761696545693</v>
      </c>
      <c r="H270" s="14">
        <v>12812</v>
      </c>
      <c r="I270" s="35">
        <v>3827</v>
      </c>
      <c r="J270" s="12">
        <f t="shared" si="21"/>
        <v>0.29870433968154853</v>
      </c>
      <c r="K270" s="13">
        <f t="shared" si="22"/>
        <v>0.29509306260575296</v>
      </c>
      <c r="L270" s="18">
        <v>11615</v>
      </c>
      <c r="M270" s="36">
        <v>4440</v>
      </c>
      <c r="N270" s="16">
        <f t="shared" si="23"/>
        <v>0.38226431338786054</v>
      </c>
      <c r="O270" s="17">
        <f t="shared" si="24"/>
        <v>0.5025380710659898</v>
      </c>
    </row>
    <row r="271" spans="1:15" ht="14.25" customHeight="1">
      <c r="A271" s="3" t="s">
        <v>8</v>
      </c>
      <c r="B271" s="4" t="s">
        <v>58</v>
      </c>
      <c r="C271" s="4" t="s">
        <v>556</v>
      </c>
      <c r="D271" s="7" t="s">
        <v>557</v>
      </c>
      <c r="E271" s="10">
        <v>17612</v>
      </c>
      <c r="F271" s="34">
        <v>3401</v>
      </c>
      <c r="G271" s="9">
        <f t="shared" si="20"/>
        <v>0.19310697251873724</v>
      </c>
      <c r="H271" s="14">
        <v>17783</v>
      </c>
      <c r="I271" s="35">
        <v>4613</v>
      </c>
      <c r="J271" s="12">
        <f t="shared" si="21"/>
        <v>0.25940504976663104</v>
      </c>
      <c r="K271" s="13">
        <f t="shared" si="22"/>
        <v>0.35636577477212583</v>
      </c>
      <c r="L271" s="18">
        <v>19089</v>
      </c>
      <c r="M271" s="36">
        <v>4981</v>
      </c>
      <c r="N271" s="16">
        <f t="shared" si="23"/>
        <v>0.26093561737126092</v>
      </c>
      <c r="O271" s="17">
        <f t="shared" si="24"/>
        <v>0.46456924433990004</v>
      </c>
    </row>
    <row r="272" spans="1:15" ht="14.25" customHeight="1">
      <c r="A272" s="3" t="s">
        <v>15</v>
      </c>
      <c r="B272" s="4" t="s">
        <v>16</v>
      </c>
      <c r="C272" s="4" t="s">
        <v>558</v>
      </c>
      <c r="D272" s="7" t="s">
        <v>559</v>
      </c>
      <c r="E272" s="10">
        <v>3257</v>
      </c>
      <c r="F272" s="34">
        <v>908</v>
      </c>
      <c r="G272" s="9">
        <f t="shared" si="20"/>
        <v>0.2787841571998772</v>
      </c>
      <c r="H272" s="14">
        <v>3074</v>
      </c>
      <c r="I272" s="35">
        <v>1160</v>
      </c>
      <c r="J272" s="12">
        <f t="shared" si="21"/>
        <v>0.37735849056603776</v>
      </c>
      <c r="K272" s="13">
        <f t="shared" si="22"/>
        <v>0.27753303964757708</v>
      </c>
      <c r="L272" s="18">
        <v>2797</v>
      </c>
      <c r="M272" s="36">
        <v>1385</v>
      </c>
      <c r="N272" s="16">
        <f t="shared" si="23"/>
        <v>0.49517340007150518</v>
      </c>
      <c r="O272" s="17">
        <f t="shared" si="24"/>
        <v>0.52533039647577096</v>
      </c>
    </row>
    <row r="273" spans="1:15" ht="14.25" customHeight="1">
      <c r="A273" s="3" t="s">
        <v>15</v>
      </c>
      <c r="B273" s="4" t="s">
        <v>47</v>
      </c>
      <c r="C273" s="4" t="s">
        <v>560</v>
      </c>
      <c r="D273" s="7" t="s">
        <v>561</v>
      </c>
      <c r="E273" s="10">
        <v>1893</v>
      </c>
      <c r="F273" s="34">
        <v>538</v>
      </c>
      <c r="G273" s="9">
        <f t="shared" si="20"/>
        <v>0.28420496566296882</v>
      </c>
      <c r="H273" s="14">
        <v>1745</v>
      </c>
      <c r="I273" s="35">
        <v>686</v>
      </c>
      <c r="J273" s="12">
        <f t="shared" si="21"/>
        <v>0.39312320916905447</v>
      </c>
      <c r="K273" s="13">
        <f t="shared" si="22"/>
        <v>0.27509293680297398</v>
      </c>
      <c r="L273" s="18">
        <v>1553</v>
      </c>
      <c r="M273" s="36">
        <v>669</v>
      </c>
      <c r="N273" s="16">
        <f t="shared" si="23"/>
        <v>0.43077913715389571</v>
      </c>
      <c r="O273" s="17">
        <f t="shared" si="24"/>
        <v>0.24349442379182157</v>
      </c>
    </row>
    <row r="274" spans="1:15" ht="14.25" customHeight="1">
      <c r="A274" s="3" t="s">
        <v>8</v>
      </c>
      <c r="B274" s="4" t="s">
        <v>9</v>
      </c>
      <c r="C274" s="4" t="s">
        <v>562</v>
      </c>
      <c r="D274" s="7" t="s">
        <v>563</v>
      </c>
      <c r="E274" s="10">
        <v>4119</v>
      </c>
      <c r="F274" s="34">
        <v>819</v>
      </c>
      <c r="G274" s="9">
        <f t="shared" si="20"/>
        <v>0.19883466860888566</v>
      </c>
      <c r="H274" s="14">
        <v>3654</v>
      </c>
      <c r="I274" s="35">
        <v>972</v>
      </c>
      <c r="J274" s="12">
        <f t="shared" si="21"/>
        <v>0.26600985221674878</v>
      </c>
      <c r="K274" s="13">
        <f t="shared" si="22"/>
        <v>0.18681318681318682</v>
      </c>
      <c r="L274" s="18">
        <v>3209</v>
      </c>
      <c r="M274" s="36">
        <v>1140</v>
      </c>
      <c r="N274" s="16">
        <f t="shared" si="23"/>
        <v>0.35525085696478653</v>
      </c>
      <c r="O274" s="17">
        <f t="shared" si="24"/>
        <v>0.39194139194139194</v>
      </c>
    </row>
    <row r="275" spans="1:15" ht="14.25" customHeight="1">
      <c r="A275" s="3" t="s">
        <v>8</v>
      </c>
      <c r="B275" s="4" t="s">
        <v>9</v>
      </c>
      <c r="C275" s="4" t="s">
        <v>564</v>
      </c>
      <c r="D275" s="7" t="s">
        <v>565</v>
      </c>
      <c r="E275" s="10">
        <v>7211</v>
      </c>
      <c r="F275" s="34">
        <v>1041</v>
      </c>
      <c r="G275" s="9">
        <f t="shared" si="20"/>
        <v>0.14436277908750519</v>
      </c>
      <c r="H275" s="14">
        <v>8174</v>
      </c>
      <c r="I275" s="35">
        <v>1680</v>
      </c>
      <c r="J275" s="12">
        <f t="shared" si="21"/>
        <v>0.20552972840714462</v>
      </c>
      <c r="K275" s="13">
        <f t="shared" si="22"/>
        <v>0.6138328530259366</v>
      </c>
      <c r="L275" s="18">
        <v>8829</v>
      </c>
      <c r="M275" s="36">
        <v>2270</v>
      </c>
      <c r="N275" s="16">
        <f t="shared" si="23"/>
        <v>0.25710726016536412</v>
      </c>
      <c r="O275" s="17">
        <f t="shared" si="24"/>
        <v>1.18059558117195</v>
      </c>
    </row>
    <row r="276" spans="1:15" ht="14.25" customHeight="1">
      <c r="A276" s="3" t="s">
        <v>41</v>
      </c>
      <c r="B276" s="4" t="s">
        <v>42</v>
      </c>
      <c r="C276" s="4" t="s">
        <v>566</v>
      </c>
      <c r="D276" s="7" t="s">
        <v>567</v>
      </c>
      <c r="E276" s="10">
        <v>35608</v>
      </c>
      <c r="F276" s="34">
        <v>6588</v>
      </c>
      <c r="G276" s="9">
        <f t="shared" si="20"/>
        <v>0.18501460345989665</v>
      </c>
      <c r="H276" s="14">
        <v>39956</v>
      </c>
      <c r="I276" s="35">
        <v>8283</v>
      </c>
      <c r="J276" s="12">
        <f t="shared" si="21"/>
        <v>0.20730303333667033</v>
      </c>
      <c r="K276" s="13">
        <f t="shared" si="22"/>
        <v>0.25728597449908924</v>
      </c>
      <c r="L276" s="18">
        <v>46028</v>
      </c>
      <c r="M276" s="36">
        <v>10919</v>
      </c>
      <c r="N276" s="16">
        <f t="shared" si="23"/>
        <v>0.23722516728947596</v>
      </c>
      <c r="O276" s="17">
        <f t="shared" si="24"/>
        <v>0.65740740740740744</v>
      </c>
    </row>
    <row r="277" spans="1:15" ht="14.25" customHeight="1">
      <c r="A277" s="3" t="s">
        <v>15</v>
      </c>
      <c r="B277" s="4" t="s">
        <v>47</v>
      </c>
      <c r="C277" s="4" t="s">
        <v>568</v>
      </c>
      <c r="D277" s="7" t="s">
        <v>569</v>
      </c>
      <c r="E277" s="10">
        <v>1771</v>
      </c>
      <c r="F277" s="34">
        <v>312</v>
      </c>
      <c r="G277" s="9">
        <f t="shared" si="20"/>
        <v>0.176171654432524</v>
      </c>
      <c r="H277" s="14">
        <v>1608</v>
      </c>
      <c r="I277" s="35">
        <v>607</v>
      </c>
      <c r="J277" s="12">
        <f t="shared" si="21"/>
        <v>0.37748756218905472</v>
      </c>
      <c r="K277" s="13">
        <f t="shared" si="22"/>
        <v>0.94551282051282048</v>
      </c>
      <c r="L277" s="18">
        <v>1324</v>
      </c>
      <c r="M277" s="36">
        <v>652</v>
      </c>
      <c r="N277" s="16">
        <f t="shared" si="23"/>
        <v>0.49244712990936557</v>
      </c>
      <c r="O277" s="17">
        <f t="shared" si="24"/>
        <v>1.0897435897435896</v>
      </c>
    </row>
    <row r="278" spans="1:15" ht="14.25" customHeight="1">
      <c r="A278" s="3" t="s">
        <v>4</v>
      </c>
      <c r="B278" s="4" t="s">
        <v>12</v>
      </c>
      <c r="C278" s="4" t="s">
        <v>570</v>
      </c>
      <c r="D278" s="7" t="s">
        <v>571</v>
      </c>
      <c r="E278" s="10">
        <v>18165</v>
      </c>
      <c r="F278" s="34">
        <v>5094</v>
      </c>
      <c r="G278" s="9">
        <f t="shared" si="20"/>
        <v>0.28042939719240295</v>
      </c>
      <c r="H278" s="14">
        <v>17531</v>
      </c>
      <c r="I278" s="35">
        <v>5257</v>
      </c>
      <c r="J278" s="12">
        <f t="shared" si="21"/>
        <v>0.29986880383320974</v>
      </c>
      <c r="K278" s="13">
        <f t="shared" si="22"/>
        <v>3.1998429524931295E-2</v>
      </c>
      <c r="L278" s="18">
        <v>16777</v>
      </c>
      <c r="M278" s="36">
        <v>5572</v>
      </c>
      <c r="N278" s="16">
        <f t="shared" si="23"/>
        <v>0.33212135661918102</v>
      </c>
      <c r="O278" s="17">
        <f t="shared" si="24"/>
        <v>9.383588535531999E-2</v>
      </c>
    </row>
    <row r="279" spans="1:15" ht="14.25" customHeight="1">
      <c r="A279" s="3" t="s">
        <v>38</v>
      </c>
      <c r="B279" s="4" t="s">
        <v>9</v>
      </c>
      <c r="C279" s="4" t="s">
        <v>572</v>
      </c>
      <c r="D279" s="7" t="s">
        <v>573</v>
      </c>
      <c r="E279" s="10">
        <v>75754</v>
      </c>
      <c r="F279" s="34">
        <v>9759</v>
      </c>
      <c r="G279" s="9">
        <f t="shared" si="20"/>
        <v>0.12882488053436122</v>
      </c>
      <c r="H279" s="14">
        <v>76252</v>
      </c>
      <c r="I279" s="35">
        <v>10117</v>
      </c>
      <c r="J279" s="12">
        <f t="shared" si="21"/>
        <v>0.13267848712164926</v>
      </c>
      <c r="K279" s="13">
        <f t="shared" si="22"/>
        <v>3.6684086484270927E-2</v>
      </c>
      <c r="L279" s="18">
        <v>69577</v>
      </c>
      <c r="M279" s="36">
        <v>10325</v>
      </c>
      <c r="N279" s="16">
        <f t="shared" si="23"/>
        <v>0.14839674030211134</v>
      </c>
      <c r="O279" s="17">
        <f t="shared" si="24"/>
        <v>5.799774567066298E-2</v>
      </c>
    </row>
    <row r="280" spans="1:15" ht="14.25" customHeight="1">
      <c r="A280" s="3" t="s">
        <v>19</v>
      </c>
      <c r="B280" s="4" t="s">
        <v>29</v>
      </c>
      <c r="C280" s="4" t="s">
        <v>574</v>
      </c>
      <c r="D280" s="7" t="s">
        <v>575</v>
      </c>
      <c r="E280" s="10">
        <v>17514</v>
      </c>
      <c r="F280" s="34">
        <v>4084</v>
      </c>
      <c r="G280" s="9">
        <f t="shared" si="20"/>
        <v>0.23318488066689505</v>
      </c>
      <c r="H280" s="14">
        <v>17199</v>
      </c>
      <c r="I280" s="35">
        <v>4696</v>
      </c>
      <c r="J280" s="12">
        <f t="shared" si="21"/>
        <v>0.27303913018198733</v>
      </c>
      <c r="K280" s="13">
        <f t="shared" si="22"/>
        <v>0.14985308521057786</v>
      </c>
      <c r="L280" s="18">
        <v>16058</v>
      </c>
      <c r="M280" s="36">
        <v>5268</v>
      </c>
      <c r="N280" s="16">
        <f t="shared" si="23"/>
        <v>0.32806077967368291</v>
      </c>
      <c r="O280" s="17">
        <f t="shared" si="24"/>
        <v>0.28991185112634671</v>
      </c>
    </row>
    <row r="281" spans="1:15" ht="14.25" customHeight="1">
      <c r="A281" s="3" t="s">
        <v>19</v>
      </c>
      <c r="B281" s="4" t="s">
        <v>29</v>
      </c>
      <c r="C281" s="4" t="s">
        <v>576</v>
      </c>
      <c r="D281" s="7" t="s">
        <v>577</v>
      </c>
      <c r="E281" s="10">
        <v>5792</v>
      </c>
      <c r="F281" s="34">
        <v>1208</v>
      </c>
      <c r="G281" s="9">
        <f t="shared" si="20"/>
        <v>0.2085635359116022</v>
      </c>
      <c r="H281" s="14">
        <v>6000</v>
      </c>
      <c r="I281" s="35">
        <v>1853</v>
      </c>
      <c r="J281" s="12">
        <f t="shared" si="21"/>
        <v>0.30883333333333335</v>
      </c>
      <c r="K281" s="13">
        <f t="shared" si="22"/>
        <v>0.53394039735099341</v>
      </c>
      <c r="L281" s="18">
        <v>5826</v>
      </c>
      <c r="M281" s="36">
        <v>2290</v>
      </c>
      <c r="N281" s="16">
        <f t="shared" si="23"/>
        <v>0.39306556814280807</v>
      </c>
      <c r="O281" s="17">
        <f t="shared" si="24"/>
        <v>0.89569536423841056</v>
      </c>
    </row>
    <row r="282" spans="1:15" ht="14.25" customHeight="1">
      <c r="A282" s="3" t="s">
        <v>8</v>
      </c>
      <c r="B282" s="4" t="s">
        <v>42</v>
      </c>
      <c r="C282" s="4" t="s">
        <v>578</v>
      </c>
      <c r="D282" s="7" t="s">
        <v>579</v>
      </c>
      <c r="E282" s="10">
        <v>9767</v>
      </c>
      <c r="F282" s="34">
        <v>1609</v>
      </c>
      <c r="G282" s="9">
        <f t="shared" si="20"/>
        <v>0.16473840483259958</v>
      </c>
      <c r="H282" s="14">
        <v>9846</v>
      </c>
      <c r="I282" s="35">
        <v>2471</v>
      </c>
      <c r="J282" s="12">
        <f t="shared" si="21"/>
        <v>0.25096485882591918</v>
      </c>
      <c r="K282" s="13">
        <f t="shared" si="22"/>
        <v>0.53573648228713489</v>
      </c>
      <c r="L282" s="18">
        <v>10070</v>
      </c>
      <c r="M282" s="36">
        <v>3537</v>
      </c>
      <c r="N282" s="16">
        <f t="shared" si="23"/>
        <v>0.35124131082423038</v>
      </c>
      <c r="O282" s="17">
        <f t="shared" si="24"/>
        <v>1.1982597886886264</v>
      </c>
    </row>
    <row r="283" spans="1:15" ht="14.25" customHeight="1">
      <c r="A283" s="3" t="s">
        <v>41</v>
      </c>
      <c r="B283" s="4" t="s">
        <v>42</v>
      </c>
      <c r="C283" s="4" t="s">
        <v>580</v>
      </c>
      <c r="D283" s="7" t="s">
        <v>581</v>
      </c>
      <c r="E283" s="10">
        <v>16719</v>
      </c>
      <c r="F283" s="34">
        <v>3265</v>
      </c>
      <c r="G283" s="9">
        <f t="shared" si="20"/>
        <v>0.19528679944972785</v>
      </c>
      <c r="H283" s="14">
        <v>16320</v>
      </c>
      <c r="I283" s="35">
        <v>3746</v>
      </c>
      <c r="J283" s="12">
        <f t="shared" si="21"/>
        <v>0.22953431372549019</v>
      </c>
      <c r="K283" s="13">
        <f t="shared" si="22"/>
        <v>0.14732006125574273</v>
      </c>
      <c r="L283" s="18">
        <v>15558</v>
      </c>
      <c r="M283" s="36">
        <v>4182</v>
      </c>
      <c r="N283" s="16">
        <f t="shared" si="23"/>
        <v>0.26880061704589281</v>
      </c>
      <c r="O283" s="17">
        <f t="shared" si="24"/>
        <v>0.28085758039816233</v>
      </c>
    </row>
    <row r="284" spans="1:15" ht="14.25" customHeight="1">
      <c r="A284" s="3" t="s">
        <v>19</v>
      </c>
      <c r="B284" s="4" t="s">
        <v>20</v>
      </c>
      <c r="C284" s="4" t="s">
        <v>582</v>
      </c>
      <c r="D284" s="7" t="s">
        <v>583</v>
      </c>
      <c r="E284" s="10">
        <v>9502</v>
      </c>
      <c r="F284" s="34">
        <v>1982</v>
      </c>
      <c r="G284" s="9">
        <f t="shared" si="20"/>
        <v>0.20858766575457799</v>
      </c>
      <c r="H284" s="14">
        <v>9643</v>
      </c>
      <c r="I284" s="35">
        <v>2849</v>
      </c>
      <c r="J284" s="12">
        <f t="shared" si="21"/>
        <v>0.29544747485222439</v>
      </c>
      <c r="K284" s="13">
        <f t="shared" si="22"/>
        <v>0.4374369323915237</v>
      </c>
      <c r="L284" s="18">
        <v>9296</v>
      </c>
      <c r="M284" s="36">
        <v>3606</v>
      </c>
      <c r="N284" s="16">
        <f t="shared" si="23"/>
        <v>0.38790877796901896</v>
      </c>
      <c r="O284" s="17">
        <f t="shared" si="24"/>
        <v>0.81937436932391527</v>
      </c>
    </row>
    <row r="285" spans="1:15" ht="14.25" customHeight="1">
      <c r="A285" s="3" t="s">
        <v>41</v>
      </c>
      <c r="B285" s="4" t="s">
        <v>42</v>
      </c>
      <c r="C285" s="4" t="s">
        <v>584</v>
      </c>
      <c r="D285" s="7" t="s">
        <v>585</v>
      </c>
      <c r="E285" s="10">
        <v>11688</v>
      </c>
      <c r="F285" s="34">
        <v>2438</v>
      </c>
      <c r="G285" s="9">
        <f t="shared" si="20"/>
        <v>0.20859000684462697</v>
      </c>
      <c r="H285" s="14">
        <v>11174</v>
      </c>
      <c r="I285" s="35">
        <v>3188</v>
      </c>
      <c r="J285" s="12">
        <f t="shared" si="21"/>
        <v>0.28530517272239125</v>
      </c>
      <c r="K285" s="13">
        <f t="shared" si="22"/>
        <v>0.30762920426579166</v>
      </c>
      <c r="L285" s="18">
        <v>10181</v>
      </c>
      <c r="M285" s="36">
        <v>3603</v>
      </c>
      <c r="N285" s="16">
        <f t="shared" si="23"/>
        <v>0.35389450938021805</v>
      </c>
      <c r="O285" s="17">
        <f t="shared" si="24"/>
        <v>0.477850697292863</v>
      </c>
    </row>
    <row r="286" spans="1:15" ht="14.25" customHeight="1">
      <c r="A286" s="3" t="s">
        <v>19</v>
      </c>
      <c r="B286" s="4" t="s">
        <v>20</v>
      </c>
      <c r="C286" s="4" t="s">
        <v>586</v>
      </c>
      <c r="D286" s="7" t="s">
        <v>587</v>
      </c>
      <c r="E286" s="10">
        <v>153060</v>
      </c>
      <c r="F286" s="34">
        <v>23884</v>
      </c>
      <c r="G286" s="9">
        <f t="shared" si="20"/>
        <v>0.15604338168038678</v>
      </c>
      <c r="H286" s="14">
        <v>151787</v>
      </c>
      <c r="I286" s="35">
        <v>27497</v>
      </c>
      <c r="J286" s="12">
        <f t="shared" si="21"/>
        <v>0.1811551713914894</v>
      </c>
      <c r="K286" s="13">
        <f t="shared" si="22"/>
        <v>0.15127281862334618</v>
      </c>
      <c r="L286" s="18">
        <v>145745</v>
      </c>
      <c r="M286" s="36">
        <v>31164</v>
      </c>
      <c r="N286" s="16">
        <f t="shared" si="23"/>
        <v>0.21382551717040035</v>
      </c>
      <c r="O286" s="17">
        <f t="shared" si="24"/>
        <v>0.30480656506447829</v>
      </c>
    </row>
    <row r="287" spans="1:15" ht="14.25" customHeight="1">
      <c r="A287" s="3" t="s">
        <v>41</v>
      </c>
      <c r="B287" s="4" t="s">
        <v>42</v>
      </c>
      <c r="C287" s="4" t="s">
        <v>588</v>
      </c>
      <c r="D287" s="7" t="s">
        <v>589</v>
      </c>
      <c r="E287" s="10">
        <v>7808</v>
      </c>
      <c r="F287" s="34">
        <v>1611</v>
      </c>
      <c r="G287" s="9">
        <f t="shared" si="20"/>
        <v>0.20632684426229508</v>
      </c>
      <c r="H287" s="14">
        <v>7860</v>
      </c>
      <c r="I287" s="35">
        <v>2455</v>
      </c>
      <c r="J287" s="12">
        <f t="shared" si="21"/>
        <v>0.31234096692111957</v>
      </c>
      <c r="K287" s="13">
        <f t="shared" si="22"/>
        <v>0.52389819987585351</v>
      </c>
      <c r="L287" s="18">
        <v>7413</v>
      </c>
      <c r="M287" s="36">
        <v>2912</v>
      </c>
      <c r="N287" s="16">
        <f t="shared" si="23"/>
        <v>0.392823418319169</v>
      </c>
      <c r="O287" s="17">
        <f t="shared" si="24"/>
        <v>0.80757293606455616</v>
      </c>
    </row>
    <row r="288" spans="1:15" ht="14.25" customHeight="1">
      <c r="A288" s="3" t="s">
        <v>15</v>
      </c>
      <c r="B288" s="4" t="s">
        <v>16</v>
      </c>
      <c r="C288" s="4" t="s">
        <v>590</v>
      </c>
      <c r="D288" s="7" t="s">
        <v>591</v>
      </c>
      <c r="E288" s="10">
        <v>1947</v>
      </c>
      <c r="F288" s="34">
        <v>739</v>
      </c>
      <c r="G288" s="9">
        <f t="shared" si="20"/>
        <v>0.37955829481253212</v>
      </c>
      <c r="H288" s="14">
        <v>1627</v>
      </c>
      <c r="I288" s="35">
        <v>760</v>
      </c>
      <c r="J288" s="12">
        <f t="shared" si="21"/>
        <v>0.46711739397664415</v>
      </c>
      <c r="K288" s="13">
        <f t="shared" si="22"/>
        <v>2.8416779431664412E-2</v>
      </c>
      <c r="L288" s="18">
        <v>1268</v>
      </c>
      <c r="M288" s="36">
        <v>675</v>
      </c>
      <c r="N288" s="16">
        <f t="shared" si="23"/>
        <v>0.53233438485804419</v>
      </c>
      <c r="O288" s="17">
        <f t="shared" si="24"/>
        <v>-8.6603518267929641E-2</v>
      </c>
    </row>
    <row r="289" spans="1:15" ht="14.25" customHeight="1">
      <c r="A289" s="3" t="s">
        <v>38</v>
      </c>
      <c r="B289" s="4" t="s">
        <v>9</v>
      </c>
      <c r="C289" s="4" t="s">
        <v>592</v>
      </c>
      <c r="D289" s="7" t="s">
        <v>593</v>
      </c>
      <c r="E289" s="10">
        <v>21437</v>
      </c>
      <c r="F289" s="34">
        <v>5370</v>
      </c>
      <c r="G289" s="9">
        <f t="shared" si="20"/>
        <v>0.25050146942202733</v>
      </c>
      <c r="H289" s="14">
        <v>20718</v>
      </c>
      <c r="I289" s="35">
        <v>6250</v>
      </c>
      <c r="J289" s="12">
        <f t="shared" si="21"/>
        <v>0.30167004537117481</v>
      </c>
      <c r="K289" s="13">
        <f t="shared" si="22"/>
        <v>0.16387337057728119</v>
      </c>
      <c r="L289" s="18">
        <v>20027</v>
      </c>
      <c r="M289" s="36">
        <v>6924</v>
      </c>
      <c r="N289" s="16">
        <f t="shared" si="23"/>
        <v>0.34573326009886651</v>
      </c>
      <c r="O289" s="17">
        <f t="shared" si="24"/>
        <v>0.28938547486033517</v>
      </c>
    </row>
    <row r="290" spans="1:15" ht="14.25" customHeight="1">
      <c r="A290" s="3" t="s">
        <v>38</v>
      </c>
      <c r="B290" s="4" t="s">
        <v>58</v>
      </c>
      <c r="C290" s="4" t="s">
        <v>594</v>
      </c>
      <c r="D290" s="7" t="s">
        <v>595</v>
      </c>
      <c r="E290" s="10">
        <v>26962</v>
      </c>
      <c r="F290" s="34">
        <v>6166</v>
      </c>
      <c r="G290" s="9">
        <f t="shared" si="20"/>
        <v>0.22869223351383428</v>
      </c>
      <c r="H290" s="14">
        <v>26396</v>
      </c>
      <c r="I290" s="35">
        <v>7155</v>
      </c>
      <c r="J290" s="12">
        <f t="shared" si="21"/>
        <v>0.27106379754508259</v>
      </c>
      <c r="K290" s="13">
        <f t="shared" si="22"/>
        <v>0.1603957184560493</v>
      </c>
      <c r="L290" s="18">
        <v>25480</v>
      </c>
      <c r="M290" s="36">
        <v>8127</v>
      </c>
      <c r="N290" s="16">
        <f t="shared" si="23"/>
        <v>0.31895604395604393</v>
      </c>
      <c r="O290" s="17">
        <f t="shared" si="24"/>
        <v>0.31803438209536167</v>
      </c>
    </row>
    <row r="291" spans="1:15" ht="14.25" customHeight="1">
      <c r="A291" s="3" t="s">
        <v>8</v>
      </c>
      <c r="B291" s="4" t="s">
        <v>9</v>
      </c>
      <c r="C291" s="4" t="s">
        <v>596</v>
      </c>
      <c r="D291" s="7" t="s">
        <v>597</v>
      </c>
      <c r="E291" s="10">
        <v>6590</v>
      </c>
      <c r="F291" s="34">
        <v>1282</v>
      </c>
      <c r="G291" s="9">
        <f t="shared" si="20"/>
        <v>0.19453717754172989</v>
      </c>
      <c r="H291" s="14">
        <v>6637</v>
      </c>
      <c r="I291" s="35">
        <v>1819</v>
      </c>
      <c r="J291" s="12">
        <f t="shared" si="21"/>
        <v>0.27406960976344735</v>
      </c>
      <c r="K291" s="13">
        <f t="shared" si="22"/>
        <v>0.41887675507020283</v>
      </c>
      <c r="L291" s="18">
        <v>6538</v>
      </c>
      <c r="M291" s="36">
        <v>2399</v>
      </c>
      <c r="N291" s="16">
        <f t="shared" si="23"/>
        <v>0.3669317834200061</v>
      </c>
      <c r="O291" s="17">
        <f t="shared" si="24"/>
        <v>0.87129485179407173</v>
      </c>
    </row>
    <row r="292" spans="1:15" ht="14.25" customHeight="1">
      <c r="A292" s="3" t="s">
        <v>41</v>
      </c>
      <c r="B292" s="4" t="s">
        <v>42</v>
      </c>
      <c r="C292" s="4" t="s">
        <v>598</v>
      </c>
      <c r="D292" s="7" t="s">
        <v>599</v>
      </c>
      <c r="E292" s="10">
        <v>9268</v>
      </c>
      <c r="F292" s="34">
        <v>1946</v>
      </c>
      <c r="G292" s="9">
        <f t="shared" si="20"/>
        <v>0.20996978851963746</v>
      </c>
      <c r="H292" s="14">
        <v>10285</v>
      </c>
      <c r="I292" s="35">
        <v>2540</v>
      </c>
      <c r="J292" s="12">
        <f t="shared" si="21"/>
        <v>0.24696159455517744</v>
      </c>
      <c r="K292" s="13">
        <f t="shared" si="22"/>
        <v>0.30524152106885921</v>
      </c>
      <c r="L292" s="18">
        <v>11064</v>
      </c>
      <c r="M292" s="36">
        <v>3141</v>
      </c>
      <c r="N292" s="16">
        <f t="shared" si="23"/>
        <v>0.28389370932754882</v>
      </c>
      <c r="O292" s="17">
        <f t="shared" si="24"/>
        <v>0.61408016443987667</v>
      </c>
    </row>
    <row r="293" spans="1:15" ht="14.25" customHeight="1">
      <c r="A293" s="3" t="s">
        <v>8</v>
      </c>
      <c r="B293" s="4" t="s">
        <v>9</v>
      </c>
      <c r="C293" s="4" t="s">
        <v>600</v>
      </c>
      <c r="D293" s="7" t="s">
        <v>601</v>
      </c>
      <c r="E293" s="10">
        <v>17659</v>
      </c>
      <c r="F293" s="34">
        <v>3132</v>
      </c>
      <c r="G293" s="9">
        <f t="shared" si="20"/>
        <v>0.17735998640919645</v>
      </c>
      <c r="H293" s="14">
        <v>17500</v>
      </c>
      <c r="I293" s="35">
        <v>4183</v>
      </c>
      <c r="J293" s="12">
        <f t="shared" si="21"/>
        <v>0.23902857142857142</v>
      </c>
      <c r="K293" s="13">
        <f t="shared" si="22"/>
        <v>0.33556832694763727</v>
      </c>
      <c r="L293" s="18">
        <v>18866</v>
      </c>
      <c r="M293" s="36">
        <v>4991</v>
      </c>
      <c r="N293" s="16">
        <f t="shared" si="23"/>
        <v>0.26454998409837804</v>
      </c>
      <c r="O293" s="17">
        <f t="shared" si="24"/>
        <v>0.59355044699872284</v>
      </c>
    </row>
    <row r="294" spans="1:15" ht="14.25" customHeight="1">
      <c r="A294" s="3" t="s">
        <v>19</v>
      </c>
      <c r="B294" s="4" t="s">
        <v>47</v>
      </c>
      <c r="C294" s="4" t="s">
        <v>602</v>
      </c>
      <c r="D294" s="7" t="s">
        <v>603</v>
      </c>
      <c r="E294" s="10">
        <v>3684</v>
      </c>
      <c r="F294" s="34">
        <v>557</v>
      </c>
      <c r="G294" s="9">
        <f t="shared" si="20"/>
        <v>0.15119435396308362</v>
      </c>
      <c r="H294" s="14">
        <v>3624</v>
      </c>
      <c r="I294" s="35">
        <v>804</v>
      </c>
      <c r="J294" s="12">
        <f t="shared" si="21"/>
        <v>0.22185430463576158</v>
      </c>
      <c r="K294" s="13">
        <f t="shared" si="22"/>
        <v>0.44344703770197486</v>
      </c>
      <c r="L294" s="18">
        <v>3480</v>
      </c>
      <c r="M294" s="36">
        <v>940</v>
      </c>
      <c r="N294" s="16">
        <f t="shared" si="23"/>
        <v>0.27011494252873564</v>
      </c>
      <c r="O294" s="17">
        <f t="shared" si="24"/>
        <v>0.68761220825852787</v>
      </c>
    </row>
    <row r="295" spans="1:15" ht="14.25" customHeight="1">
      <c r="A295" s="3" t="s">
        <v>41</v>
      </c>
      <c r="B295" s="4" t="s">
        <v>42</v>
      </c>
      <c r="C295" s="4" t="s">
        <v>604</v>
      </c>
      <c r="D295" s="7" t="s">
        <v>605</v>
      </c>
      <c r="E295" s="10">
        <v>8963</v>
      </c>
      <c r="F295" s="34">
        <v>1606</v>
      </c>
      <c r="G295" s="9">
        <f t="shared" si="20"/>
        <v>0.17918107776414147</v>
      </c>
      <c r="H295" s="14">
        <v>9275</v>
      </c>
      <c r="I295" s="35">
        <v>2393</v>
      </c>
      <c r="J295" s="12">
        <f t="shared" si="21"/>
        <v>0.2580053908355795</v>
      </c>
      <c r="K295" s="13">
        <f t="shared" si="22"/>
        <v>0.49003735990037361</v>
      </c>
      <c r="L295" s="18">
        <v>9096</v>
      </c>
      <c r="M295" s="36">
        <v>3283</v>
      </c>
      <c r="N295" s="16">
        <f t="shared" si="23"/>
        <v>0.36092788038698331</v>
      </c>
      <c r="O295" s="17">
        <f t="shared" si="24"/>
        <v>1.0442092154420921</v>
      </c>
    </row>
    <row r="296" spans="1:15" ht="14.25" customHeight="1">
      <c r="A296" s="3" t="s">
        <v>25</v>
      </c>
      <c r="B296" s="4" t="s">
        <v>26</v>
      </c>
      <c r="C296" s="4" t="s">
        <v>606</v>
      </c>
      <c r="D296" s="7" t="s">
        <v>607</v>
      </c>
      <c r="E296" s="10">
        <v>13787</v>
      </c>
      <c r="F296" s="34">
        <v>3423</v>
      </c>
      <c r="G296" s="9">
        <f t="shared" si="20"/>
        <v>0.24827736273300935</v>
      </c>
      <c r="H296" s="14">
        <v>13263</v>
      </c>
      <c r="I296" s="35">
        <v>4112</v>
      </c>
      <c r="J296" s="12">
        <f t="shared" si="21"/>
        <v>0.31003543692980473</v>
      </c>
      <c r="K296" s="13">
        <f t="shared" si="22"/>
        <v>0.20128542214431785</v>
      </c>
      <c r="L296" s="18">
        <v>12962</v>
      </c>
      <c r="M296" s="36">
        <v>4508</v>
      </c>
      <c r="N296" s="16">
        <f t="shared" si="23"/>
        <v>0.34778583551921</v>
      </c>
      <c r="O296" s="17">
        <f t="shared" si="24"/>
        <v>0.31697341513292432</v>
      </c>
    </row>
    <row r="297" spans="1:15" ht="14.25" customHeight="1">
      <c r="A297" s="3" t="s">
        <v>4</v>
      </c>
      <c r="B297" s="4" t="s">
        <v>12</v>
      </c>
      <c r="C297" s="4" t="s">
        <v>608</v>
      </c>
      <c r="D297" s="7" t="s">
        <v>609</v>
      </c>
      <c r="E297" s="10">
        <v>15901</v>
      </c>
      <c r="F297" s="34">
        <v>3190</v>
      </c>
      <c r="G297" s="9">
        <f t="shared" si="20"/>
        <v>0.20061631343940634</v>
      </c>
      <c r="H297" s="14">
        <v>15221</v>
      </c>
      <c r="I297" s="35">
        <v>4419</v>
      </c>
      <c r="J297" s="12">
        <f t="shared" si="21"/>
        <v>0.29032258064516131</v>
      </c>
      <c r="K297" s="13">
        <f t="shared" si="22"/>
        <v>0.38526645768025081</v>
      </c>
      <c r="L297" s="18">
        <v>14327</v>
      </c>
      <c r="M297" s="36">
        <v>4886</v>
      </c>
      <c r="N297" s="16">
        <f t="shared" si="23"/>
        <v>0.34103441055350037</v>
      </c>
      <c r="O297" s="17">
        <f t="shared" si="24"/>
        <v>0.53166144200626964</v>
      </c>
    </row>
    <row r="298" spans="1:15" ht="14.25" customHeight="1">
      <c r="A298" s="3" t="s">
        <v>4</v>
      </c>
      <c r="B298" s="4" t="s">
        <v>12</v>
      </c>
      <c r="C298" s="4" t="s">
        <v>610</v>
      </c>
      <c r="D298" s="7" t="s">
        <v>611</v>
      </c>
      <c r="E298" s="10">
        <v>55874</v>
      </c>
      <c r="F298" s="34">
        <v>10469</v>
      </c>
      <c r="G298" s="9">
        <f t="shared" si="20"/>
        <v>0.18736800658624764</v>
      </c>
      <c r="H298" s="14">
        <v>56041</v>
      </c>
      <c r="I298" s="35">
        <v>12844</v>
      </c>
      <c r="J298" s="12">
        <f t="shared" si="21"/>
        <v>0.22918934351635409</v>
      </c>
      <c r="K298" s="13">
        <f t="shared" si="22"/>
        <v>0.22686025408348456</v>
      </c>
      <c r="L298" s="18">
        <v>55027</v>
      </c>
      <c r="M298" s="36">
        <v>15518</v>
      </c>
      <c r="N298" s="16">
        <f t="shared" si="23"/>
        <v>0.28200701473821943</v>
      </c>
      <c r="O298" s="17">
        <f t="shared" si="24"/>
        <v>0.48228102015474256</v>
      </c>
    </row>
    <row r="299" spans="1:15" ht="14.25" customHeight="1">
      <c r="A299" s="3" t="s">
        <v>41</v>
      </c>
      <c r="B299" s="4" t="s">
        <v>42</v>
      </c>
      <c r="C299" s="4" t="s">
        <v>612</v>
      </c>
      <c r="D299" s="7" t="s">
        <v>613</v>
      </c>
      <c r="E299" s="10">
        <v>8013</v>
      </c>
      <c r="F299" s="34">
        <v>1597</v>
      </c>
      <c r="G299" s="9">
        <f t="shared" si="20"/>
        <v>0.19930113565456134</v>
      </c>
      <c r="H299" s="14">
        <v>9160</v>
      </c>
      <c r="I299" s="35">
        <v>2416</v>
      </c>
      <c r="J299" s="12">
        <f t="shared" si="21"/>
        <v>0.26375545851528387</v>
      </c>
      <c r="K299" s="13">
        <f t="shared" si="22"/>
        <v>0.51283656856606141</v>
      </c>
      <c r="L299" s="18">
        <v>9931</v>
      </c>
      <c r="M299" s="36">
        <v>3163</v>
      </c>
      <c r="N299" s="16">
        <f t="shared" si="23"/>
        <v>0.31849763367233913</v>
      </c>
      <c r="O299" s="17">
        <f t="shared" si="24"/>
        <v>0.98058860363180966</v>
      </c>
    </row>
    <row r="300" spans="1:15" ht="14.25" customHeight="1">
      <c r="A300" s="3" t="s">
        <v>25</v>
      </c>
      <c r="B300" s="4" t="s">
        <v>9</v>
      </c>
      <c r="C300" s="4" t="s">
        <v>614</v>
      </c>
      <c r="D300" s="7" t="s">
        <v>615</v>
      </c>
      <c r="E300" s="10">
        <v>28961</v>
      </c>
      <c r="F300" s="34">
        <v>6128</v>
      </c>
      <c r="G300" s="9">
        <f t="shared" si="20"/>
        <v>0.21159490349090157</v>
      </c>
      <c r="H300" s="14">
        <v>28938</v>
      </c>
      <c r="I300" s="35">
        <v>7961</v>
      </c>
      <c r="J300" s="12">
        <f t="shared" si="21"/>
        <v>0.27510539774690718</v>
      </c>
      <c r="K300" s="13">
        <f t="shared" si="22"/>
        <v>0.29911879895561355</v>
      </c>
      <c r="L300" s="18">
        <v>28815</v>
      </c>
      <c r="M300" s="36">
        <v>9712</v>
      </c>
      <c r="N300" s="16">
        <f t="shared" si="23"/>
        <v>0.33704667707791081</v>
      </c>
      <c r="O300" s="17">
        <f t="shared" si="24"/>
        <v>0.58485639686684077</v>
      </c>
    </row>
    <row r="301" spans="1:15" ht="14.25" customHeight="1">
      <c r="A301" s="3" t="s">
        <v>34</v>
      </c>
      <c r="B301" s="4" t="s">
        <v>35</v>
      </c>
      <c r="C301" s="4" t="s">
        <v>616</v>
      </c>
      <c r="D301" s="7" t="s">
        <v>617</v>
      </c>
      <c r="E301" s="10">
        <v>3949</v>
      </c>
      <c r="F301" s="34">
        <v>940</v>
      </c>
      <c r="G301" s="9">
        <f t="shared" si="20"/>
        <v>0.23803494555583693</v>
      </c>
      <c r="H301" s="14">
        <v>4264</v>
      </c>
      <c r="I301" s="35">
        <v>1321</v>
      </c>
      <c r="J301" s="12">
        <f t="shared" si="21"/>
        <v>0.3098030018761726</v>
      </c>
      <c r="K301" s="13">
        <f t="shared" si="22"/>
        <v>0.40531914893617021</v>
      </c>
      <c r="L301" s="18">
        <v>4592</v>
      </c>
      <c r="M301" s="36">
        <v>1599</v>
      </c>
      <c r="N301" s="16">
        <f t="shared" si="23"/>
        <v>0.3482142857142857</v>
      </c>
      <c r="O301" s="17">
        <f t="shared" si="24"/>
        <v>0.70106382978723403</v>
      </c>
    </row>
    <row r="302" spans="1:15" ht="14.25" customHeight="1">
      <c r="A302" s="3" t="s">
        <v>15</v>
      </c>
      <c r="B302" s="4" t="s">
        <v>20</v>
      </c>
      <c r="C302" s="4" t="s">
        <v>618</v>
      </c>
      <c r="D302" s="7" t="s">
        <v>619</v>
      </c>
      <c r="E302" s="10">
        <v>485</v>
      </c>
      <c r="F302" s="34">
        <v>121</v>
      </c>
      <c r="G302" s="9">
        <f t="shared" si="20"/>
        <v>0.24948453608247423</v>
      </c>
      <c r="H302" s="14">
        <v>531</v>
      </c>
      <c r="I302" s="35">
        <v>188</v>
      </c>
      <c r="J302" s="12">
        <f t="shared" si="21"/>
        <v>0.35404896421845572</v>
      </c>
      <c r="K302" s="13">
        <f t="shared" si="22"/>
        <v>0.55371900826446285</v>
      </c>
      <c r="L302" s="18">
        <v>588</v>
      </c>
      <c r="M302" s="36">
        <v>218</v>
      </c>
      <c r="N302" s="16">
        <f t="shared" si="23"/>
        <v>0.37074829931972791</v>
      </c>
      <c r="O302" s="17">
        <f t="shared" si="24"/>
        <v>0.80165289256198347</v>
      </c>
    </row>
    <row r="303" spans="1:15" ht="14.25" customHeight="1">
      <c r="A303" s="3" t="s">
        <v>25</v>
      </c>
      <c r="B303" s="4" t="s">
        <v>26</v>
      </c>
      <c r="C303" s="4" t="s">
        <v>620</v>
      </c>
      <c r="D303" s="7" t="s">
        <v>621</v>
      </c>
      <c r="E303" s="10">
        <v>6085</v>
      </c>
      <c r="F303" s="34">
        <v>1483</v>
      </c>
      <c r="G303" s="9">
        <f t="shared" si="20"/>
        <v>0.24371405094494658</v>
      </c>
      <c r="H303" s="14">
        <v>5765</v>
      </c>
      <c r="I303" s="35">
        <v>1770</v>
      </c>
      <c r="J303" s="12">
        <f t="shared" si="21"/>
        <v>0.30702515177797052</v>
      </c>
      <c r="K303" s="13">
        <f t="shared" si="22"/>
        <v>0.1935266351989211</v>
      </c>
      <c r="L303" s="18">
        <v>5352</v>
      </c>
      <c r="M303" s="36">
        <v>2056</v>
      </c>
      <c r="N303" s="16">
        <f t="shared" si="23"/>
        <v>0.38415545590433481</v>
      </c>
      <c r="O303" s="17">
        <f t="shared" si="24"/>
        <v>0.38637896156439649</v>
      </c>
    </row>
    <row r="304" spans="1:15" ht="14.25" customHeight="1">
      <c r="A304" s="3" t="s">
        <v>8</v>
      </c>
      <c r="B304" s="4" t="s">
        <v>9</v>
      </c>
      <c r="C304" s="4" t="s">
        <v>622</v>
      </c>
      <c r="D304" s="7" t="s">
        <v>623</v>
      </c>
      <c r="E304" s="10">
        <v>8926</v>
      </c>
      <c r="F304" s="34">
        <v>1412</v>
      </c>
      <c r="G304" s="9">
        <f t="shared" si="20"/>
        <v>0.15818955859287476</v>
      </c>
      <c r="H304" s="14">
        <v>8384</v>
      </c>
      <c r="I304" s="35">
        <v>2358</v>
      </c>
      <c r="J304" s="12">
        <f t="shared" si="21"/>
        <v>0.28125</v>
      </c>
      <c r="K304" s="13">
        <f t="shared" si="22"/>
        <v>0.66997167138810199</v>
      </c>
      <c r="L304" s="18">
        <v>7246</v>
      </c>
      <c r="M304" s="36">
        <v>2930</v>
      </c>
      <c r="N304" s="16">
        <f t="shared" si="23"/>
        <v>0.4043610267733922</v>
      </c>
      <c r="O304" s="17">
        <f t="shared" si="24"/>
        <v>1.0750708215297451</v>
      </c>
    </row>
    <row r="305" spans="1:15" ht="14.25" customHeight="1">
      <c r="A305" s="3" t="s">
        <v>34</v>
      </c>
      <c r="B305" s="4" t="s">
        <v>63</v>
      </c>
      <c r="C305" s="4" t="s">
        <v>624</v>
      </c>
      <c r="D305" s="7" t="s">
        <v>625</v>
      </c>
      <c r="E305" s="10">
        <v>2003</v>
      </c>
      <c r="F305" s="34">
        <v>744</v>
      </c>
      <c r="G305" s="9">
        <f t="shared" si="20"/>
        <v>0.37144283574638043</v>
      </c>
      <c r="H305" s="14">
        <v>1943</v>
      </c>
      <c r="I305" s="35">
        <v>1067</v>
      </c>
      <c r="J305" s="12">
        <f t="shared" si="21"/>
        <v>0.54915079773546061</v>
      </c>
      <c r="K305" s="13">
        <f t="shared" si="22"/>
        <v>0.43413978494623656</v>
      </c>
      <c r="L305" s="18">
        <v>1716</v>
      </c>
      <c r="M305" s="36">
        <v>1162</v>
      </c>
      <c r="N305" s="16">
        <f t="shared" si="23"/>
        <v>0.67715617715617715</v>
      </c>
      <c r="O305" s="17">
        <f t="shared" si="24"/>
        <v>0.56182795698924726</v>
      </c>
    </row>
    <row r="306" spans="1:15" ht="14.25" customHeight="1">
      <c r="A306" s="3" t="s">
        <v>25</v>
      </c>
      <c r="B306" s="4" t="s">
        <v>9</v>
      </c>
      <c r="C306" s="4" t="s">
        <v>626</v>
      </c>
      <c r="D306" s="7" t="s">
        <v>627</v>
      </c>
      <c r="E306" s="10">
        <v>11292</v>
      </c>
      <c r="F306" s="34">
        <v>1629</v>
      </c>
      <c r="G306" s="9">
        <f t="shared" si="20"/>
        <v>0.14426142401700318</v>
      </c>
      <c r="H306" s="14">
        <v>11188</v>
      </c>
      <c r="I306" s="35">
        <v>2747</v>
      </c>
      <c r="J306" s="12">
        <f t="shared" si="21"/>
        <v>0.24553092599213444</v>
      </c>
      <c r="K306" s="13">
        <f t="shared" si="22"/>
        <v>0.68631062001227749</v>
      </c>
      <c r="L306" s="18">
        <v>10953</v>
      </c>
      <c r="M306" s="36">
        <v>3793</v>
      </c>
      <c r="N306" s="16">
        <f t="shared" si="23"/>
        <v>0.34629781794942027</v>
      </c>
      <c r="O306" s="17">
        <f t="shared" si="24"/>
        <v>1.3284223449969306</v>
      </c>
    </row>
    <row r="307" spans="1:15" ht="14.25" customHeight="1">
      <c r="A307" s="3" t="s">
        <v>15</v>
      </c>
      <c r="B307" s="4" t="s">
        <v>16</v>
      </c>
      <c r="C307" s="4" t="s">
        <v>628</v>
      </c>
      <c r="D307" s="7" t="s">
        <v>629</v>
      </c>
      <c r="E307" s="10">
        <v>327</v>
      </c>
      <c r="F307" s="34">
        <v>136</v>
      </c>
      <c r="G307" s="9">
        <f t="shared" si="20"/>
        <v>0.41590214067278286</v>
      </c>
      <c r="H307" s="14">
        <v>309</v>
      </c>
      <c r="I307" s="35">
        <v>177</v>
      </c>
      <c r="J307" s="12">
        <f t="shared" si="21"/>
        <v>0.57281553398058249</v>
      </c>
      <c r="K307" s="13">
        <f t="shared" si="22"/>
        <v>0.3014705882352941</v>
      </c>
      <c r="L307" s="18">
        <v>272</v>
      </c>
      <c r="M307" s="36">
        <v>174</v>
      </c>
      <c r="N307" s="16">
        <f t="shared" si="23"/>
        <v>0.63970588235294112</v>
      </c>
      <c r="O307" s="17">
        <f t="shared" si="24"/>
        <v>0.27941176470588236</v>
      </c>
    </row>
    <row r="308" spans="1:15" ht="14.25" customHeight="1">
      <c r="A308" s="3" t="s">
        <v>8</v>
      </c>
      <c r="B308" s="4" t="s">
        <v>42</v>
      </c>
      <c r="C308" s="4" t="s">
        <v>630</v>
      </c>
      <c r="D308" s="7" t="s">
        <v>631</v>
      </c>
      <c r="E308" s="10">
        <v>7542</v>
      </c>
      <c r="F308" s="34">
        <v>1202</v>
      </c>
      <c r="G308" s="9">
        <f t="shared" si="20"/>
        <v>0.15937417130734552</v>
      </c>
      <c r="H308" s="14">
        <v>9031</v>
      </c>
      <c r="I308" s="35">
        <v>2108</v>
      </c>
      <c r="J308" s="12">
        <f t="shared" si="21"/>
        <v>0.23341822611006532</v>
      </c>
      <c r="K308" s="13">
        <f t="shared" si="22"/>
        <v>0.75374376039933444</v>
      </c>
      <c r="L308" s="18">
        <v>10620</v>
      </c>
      <c r="M308" s="36">
        <v>3381</v>
      </c>
      <c r="N308" s="16">
        <f t="shared" si="23"/>
        <v>0.31836158192090397</v>
      </c>
      <c r="O308" s="17">
        <f t="shared" si="24"/>
        <v>1.8128119800332778</v>
      </c>
    </row>
    <row r="309" spans="1:15" ht="14.25" customHeight="1">
      <c r="A309" s="3" t="s">
        <v>41</v>
      </c>
      <c r="B309" s="4" t="s">
        <v>42</v>
      </c>
      <c r="C309" s="4" t="s">
        <v>632</v>
      </c>
      <c r="D309" s="7" t="s">
        <v>633</v>
      </c>
      <c r="E309" s="10">
        <v>13457</v>
      </c>
      <c r="F309" s="34">
        <v>2425</v>
      </c>
      <c r="G309" s="9">
        <f t="shared" si="20"/>
        <v>0.18020361150330683</v>
      </c>
      <c r="H309" s="14">
        <v>16022</v>
      </c>
      <c r="I309" s="35">
        <v>4532</v>
      </c>
      <c r="J309" s="12">
        <f t="shared" si="21"/>
        <v>0.28286106603420297</v>
      </c>
      <c r="K309" s="13">
        <f t="shared" si="22"/>
        <v>0.86886597938144328</v>
      </c>
      <c r="L309" s="18">
        <v>18532</v>
      </c>
      <c r="M309" s="36">
        <v>7499</v>
      </c>
      <c r="N309" s="16">
        <f t="shared" si="23"/>
        <v>0.40465141377077485</v>
      </c>
      <c r="O309" s="17">
        <f t="shared" si="24"/>
        <v>2.0923711340206186</v>
      </c>
    </row>
    <row r="310" spans="1:15" ht="14.25" customHeight="1">
      <c r="A310" s="3" t="s">
        <v>25</v>
      </c>
      <c r="B310" s="4" t="s">
        <v>9</v>
      </c>
      <c r="C310" s="4" t="s">
        <v>634</v>
      </c>
      <c r="D310" s="7" t="s">
        <v>635</v>
      </c>
      <c r="E310" s="10">
        <v>24932</v>
      </c>
      <c r="F310" s="34">
        <v>5209</v>
      </c>
      <c r="G310" s="9">
        <f t="shared" si="20"/>
        <v>0.20892828493502327</v>
      </c>
      <c r="H310" s="14">
        <v>25718</v>
      </c>
      <c r="I310" s="35">
        <v>6598</v>
      </c>
      <c r="J310" s="12">
        <f t="shared" si="21"/>
        <v>0.25655183140213078</v>
      </c>
      <c r="K310" s="13">
        <f t="shared" si="22"/>
        <v>0.26665386830485699</v>
      </c>
      <c r="L310" s="18">
        <v>26179</v>
      </c>
      <c r="M310" s="36">
        <v>7738</v>
      </c>
      <c r="N310" s="16">
        <f t="shared" si="23"/>
        <v>0.29558042705985715</v>
      </c>
      <c r="O310" s="17">
        <f t="shared" si="24"/>
        <v>0.48550585525052792</v>
      </c>
    </row>
    <row r="311" spans="1:15" ht="14.25" customHeight="1">
      <c r="A311" s="3" t="s">
        <v>41</v>
      </c>
      <c r="B311" s="4" t="s">
        <v>20</v>
      </c>
      <c r="C311" s="4" t="s">
        <v>636</v>
      </c>
      <c r="D311" s="7" t="s">
        <v>637</v>
      </c>
      <c r="E311" s="10">
        <v>1838</v>
      </c>
      <c r="F311" s="34">
        <v>363</v>
      </c>
      <c r="G311" s="9">
        <f t="shared" si="20"/>
        <v>0.19749727965179542</v>
      </c>
      <c r="H311" s="14">
        <v>1879</v>
      </c>
      <c r="I311" s="35">
        <v>520</v>
      </c>
      <c r="J311" s="12">
        <f t="shared" si="21"/>
        <v>0.27674294837679619</v>
      </c>
      <c r="K311" s="13">
        <f t="shared" si="22"/>
        <v>0.43250688705234158</v>
      </c>
      <c r="L311" s="18">
        <v>1822</v>
      </c>
      <c r="M311" s="36">
        <v>606</v>
      </c>
      <c r="N311" s="16">
        <f t="shared" si="23"/>
        <v>0.33260153677277715</v>
      </c>
      <c r="O311" s="17">
        <f t="shared" si="24"/>
        <v>0.66942148760330578</v>
      </c>
    </row>
    <row r="312" spans="1:15" ht="14.25" customHeight="1">
      <c r="A312" s="3" t="s">
        <v>8</v>
      </c>
      <c r="B312" s="4" t="s">
        <v>58</v>
      </c>
      <c r="C312" s="4" t="s">
        <v>638</v>
      </c>
      <c r="D312" s="7" t="s">
        <v>639</v>
      </c>
      <c r="E312" s="10">
        <v>24070</v>
      </c>
      <c r="F312" s="34">
        <v>4960</v>
      </c>
      <c r="G312" s="9">
        <f t="shared" si="20"/>
        <v>0.20606564187785625</v>
      </c>
      <c r="H312" s="14">
        <v>25179</v>
      </c>
      <c r="I312" s="35">
        <v>6309</v>
      </c>
      <c r="J312" s="12">
        <f t="shared" si="21"/>
        <v>0.25056594781365421</v>
      </c>
      <c r="K312" s="13">
        <f t="shared" si="22"/>
        <v>0.2719758064516129</v>
      </c>
      <c r="L312" s="18">
        <v>26349</v>
      </c>
      <c r="M312" s="36">
        <v>7586</v>
      </c>
      <c r="N312" s="16">
        <f t="shared" si="23"/>
        <v>0.2879046643136362</v>
      </c>
      <c r="O312" s="17">
        <f t="shared" si="24"/>
        <v>0.52943548387096773</v>
      </c>
    </row>
    <row r="313" spans="1:15" ht="14.25" customHeight="1">
      <c r="A313" s="3" t="s">
        <v>38</v>
      </c>
      <c r="B313" s="4" t="s">
        <v>9</v>
      </c>
      <c r="C313" s="4" t="s">
        <v>640</v>
      </c>
      <c r="D313" s="7" t="s">
        <v>641</v>
      </c>
      <c r="E313" s="10">
        <v>60632</v>
      </c>
      <c r="F313" s="34">
        <v>10429</v>
      </c>
      <c r="G313" s="9">
        <f t="shared" si="20"/>
        <v>0.17200488191054228</v>
      </c>
      <c r="H313" s="14">
        <v>63407</v>
      </c>
      <c r="I313" s="35">
        <v>11739</v>
      </c>
      <c r="J313" s="12">
        <f t="shared" si="21"/>
        <v>0.18513728768117085</v>
      </c>
      <c r="K313" s="13">
        <f t="shared" si="22"/>
        <v>0.12561127624892127</v>
      </c>
      <c r="L313" s="18">
        <v>64685</v>
      </c>
      <c r="M313" s="36">
        <v>12634</v>
      </c>
      <c r="N313" s="16">
        <f t="shared" si="23"/>
        <v>0.19531576099559403</v>
      </c>
      <c r="O313" s="17">
        <f t="shared" si="24"/>
        <v>0.21142966727394766</v>
      </c>
    </row>
    <row r="314" spans="1:15" ht="14.25" customHeight="1">
      <c r="A314" s="3" t="s">
        <v>19</v>
      </c>
      <c r="B314" s="4" t="s">
        <v>29</v>
      </c>
      <c r="C314" s="4" t="s">
        <v>642</v>
      </c>
      <c r="D314" s="7" t="s">
        <v>643</v>
      </c>
      <c r="E314" s="10">
        <v>9872</v>
      </c>
      <c r="F314" s="34">
        <v>2066</v>
      </c>
      <c r="G314" s="9">
        <f t="shared" si="20"/>
        <v>0.20927876823338737</v>
      </c>
      <c r="H314" s="14">
        <v>9486</v>
      </c>
      <c r="I314" s="35">
        <v>2627</v>
      </c>
      <c r="J314" s="12">
        <f t="shared" si="21"/>
        <v>0.27693442968585286</v>
      </c>
      <c r="K314" s="13">
        <f t="shared" si="22"/>
        <v>0.27153920619554694</v>
      </c>
      <c r="L314" s="18">
        <v>8880</v>
      </c>
      <c r="M314" s="36">
        <v>3198</v>
      </c>
      <c r="N314" s="16">
        <f t="shared" si="23"/>
        <v>0.36013513513513512</v>
      </c>
      <c r="O314" s="17">
        <f t="shared" si="24"/>
        <v>0.54791868344627304</v>
      </c>
    </row>
    <row r="315" spans="1:15" ht="14.25" customHeight="1">
      <c r="A315" s="3" t="s">
        <v>4</v>
      </c>
      <c r="B315" s="4" t="s">
        <v>5</v>
      </c>
      <c r="C315" s="4" t="s">
        <v>644</v>
      </c>
      <c r="D315" s="7" t="s">
        <v>645</v>
      </c>
      <c r="E315" s="10">
        <v>21822</v>
      </c>
      <c r="F315" s="34">
        <v>5331</v>
      </c>
      <c r="G315" s="9">
        <f t="shared" si="20"/>
        <v>0.24429474841902668</v>
      </c>
      <c r="H315" s="14">
        <v>23557</v>
      </c>
      <c r="I315" s="35">
        <v>7201</v>
      </c>
      <c r="J315" s="12">
        <f t="shared" si="21"/>
        <v>0.30568408540985692</v>
      </c>
      <c r="K315" s="13">
        <f t="shared" si="22"/>
        <v>0.35077846557869069</v>
      </c>
      <c r="L315" s="18">
        <v>24482</v>
      </c>
      <c r="M315" s="36">
        <v>9029</v>
      </c>
      <c r="N315" s="16">
        <f t="shared" si="23"/>
        <v>0.36880156849930562</v>
      </c>
      <c r="O315" s="17">
        <f t="shared" si="24"/>
        <v>0.69367848433689738</v>
      </c>
    </row>
    <row r="316" spans="1:15" ht="14.25" customHeight="1">
      <c r="A316" s="3" t="s">
        <v>41</v>
      </c>
      <c r="B316" s="4" t="s">
        <v>42</v>
      </c>
      <c r="C316" s="4" t="s">
        <v>646</v>
      </c>
      <c r="D316" s="7" t="s">
        <v>647</v>
      </c>
      <c r="E316" s="10">
        <v>5135</v>
      </c>
      <c r="F316" s="34">
        <v>908</v>
      </c>
      <c r="G316" s="9">
        <f t="shared" si="20"/>
        <v>0.17682570593962998</v>
      </c>
      <c r="H316" s="14">
        <v>5391</v>
      </c>
      <c r="I316" s="35">
        <v>1230</v>
      </c>
      <c r="J316" s="12">
        <f t="shared" si="21"/>
        <v>0.22815804117974403</v>
      </c>
      <c r="K316" s="13">
        <f t="shared" si="22"/>
        <v>0.35462555066079293</v>
      </c>
      <c r="L316" s="18">
        <v>5493</v>
      </c>
      <c r="M316" s="36">
        <v>1580</v>
      </c>
      <c r="N316" s="16">
        <f t="shared" si="23"/>
        <v>0.28763881303477151</v>
      </c>
      <c r="O316" s="17">
        <f t="shared" si="24"/>
        <v>0.74008810572687223</v>
      </c>
    </row>
    <row r="317" spans="1:15" ht="14.25" customHeight="1">
      <c r="A317" s="3" t="s">
        <v>15</v>
      </c>
      <c r="B317" s="4" t="s">
        <v>47</v>
      </c>
      <c r="C317" s="4" t="s">
        <v>648</v>
      </c>
      <c r="D317" s="7" t="s">
        <v>649</v>
      </c>
      <c r="E317" s="10">
        <v>780</v>
      </c>
      <c r="F317" s="34">
        <v>184</v>
      </c>
      <c r="G317" s="9">
        <f t="shared" si="20"/>
        <v>0.23589743589743589</v>
      </c>
      <c r="H317" s="14">
        <v>817</v>
      </c>
      <c r="I317" s="35">
        <v>316</v>
      </c>
      <c r="J317" s="12">
        <f t="shared" si="21"/>
        <v>0.38678090575275398</v>
      </c>
      <c r="K317" s="13">
        <f t="shared" si="22"/>
        <v>0.71739130434782605</v>
      </c>
      <c r="L317" s="18">
        <v>817</v>
      </c>
      <c r="M317" s="36">
        <v>386</v>
      </c>
      <c r="N317" s="16">
        <f t="shared" si="23"/>
        <v>0.47246022031823748</v>
      </c>
      <c r="O317" s="17">
        <f t="shared" si="24"/>
        <v>1.0978260869565217</v>
      </c>
    </row>
    <row r="318" spans="1:15" ht="14.25" customHeight="1">
      <c r="A318" s="3" t="s">
        <v>15</v>
      </c>
      <c r="B318" s="4" t="s">
        <v>16</v>
      </c>
      <c r="C318" s="4" t="s">
        <v>650</v>
      </c>
      <c r="D318" s="7" t="s">
        <v>651</v>
      </c>
      <c r="E318" s="10">
        <v>538</v>
      </c>
      <c r="F318" s="34">
        <v>135</v>
      </c>
      <c r="G318" s="9">
        <f t="shared" si="20"/>
        <v>0.25092936802973975</v>
      </c>
      <c r="H318" s="14">
        <v>512</v>
      </c>
      <c r="I318" s="35">
        <v>230</v>
      </c>
      <c r="J318" s="12">
        <f t="shared" si="21"/>
        <v>0.44921875</v>
      </c>
      <c r="K318" s="13">
        <f t="shared" si="22"/>
        <v>0.70370370370370372</v>
      </c>
      <c r="L318" s="18">
        <v>464</v>
      </c>
      <c r="M318" s="36">
        <v>265</v>
      </c>
      <c r="N318" s="16">
        <f t="shared" si="23"/>
        <v>0.57112068965517238</v>
      </c>
      <c r="O318" s="17">
        <f t="shared" si="24"/>
        <v>0.96296296296296291</v>
      </c>
    </row>
    <row r="319" spans="1:15" ht="14.25" customHeight="1">
      <c r="A319" s="3" t="s">
        <v>38</v>
      </c>
      <c r="B319" s="4" t="s">
        <v>9</v>
      </c>
      <c r="C319" s="4" t="s">
        <v>652</v>
      </c>
      <c r="D319" s="7" t="s">
        <v>653</v>
      </c>
      <c r="E319" s="10">
        <v>31915</v>
      </c>
      <c r="F319" s="34">
        <v>6571</v>
      </c>
      <c r="G319" s="9">
        <f t="shared" si="20"/>
        <v>0.20589064703117657</v>
      </c>
      <c r="H319" s="14">
        <v>31639</v>
      </c>
      <c r="I319" s="35">
        <v>7637</v>
      </c>
      <c r="J319" s="12">
        <f t="shared" si="21"/>
        <v>0.2413793103448276</v>
      </c>
      <c r="K319" s="13">
        <f t="shared" si="22"/>
        <v>0.16222797138943845</v>
      </c>
      <c r="L319" s="18">
        <v>31941</v>
      </c>
      <c r="M319" s="36">
        <v>8561</v>
      </c>
      <c r="N319" s="16">
        <f t="shared" si="23"/>
        <v>0.26802542187157574</v>
      </c>
      <c r="O319" s="17">
        <f t="shared" si="24"/>
        <v>0.30284583777202861</v>
      </c>
    </row>
    <row r="320" spans="1:15" ht="14.25" customHeight="1">
      <c r="A320" s="3" t="s">
        <v>8</v>
      </c>
      <c r="B320" s="4" t="s">
        <v>9</v>
      </c>
      <c r="C320" s="4" t="s">
        <v>654</v>
      </c>
      <c r="D320" s="7" t="s">
        <v>655</v>
      </c>
      <c r="E320" s="10">
        <v>12994</v>
      </c>
      <c r="F320" s="34">
        <v>3051</v>
      </c>
      <c r="G320" s="9">
        <f t="shared" si="20"/>
        <v>0.23480067723564721</v>
      </c>
      <c r="H320" s="14">
        <v>12760</v>
      </c>
      <c r="I320" s="35">
        <v>3619</v>
      </c>
      <c r="J320" s="12">
        <f t="shared" si="21"/>
        <v>0.2836206896551724</v>
      </c>
      <c r="K320" s="13">
        <f t="shared" si="22"/>
        <v>0.18616846935431006</v>
      </c>
      <c r="L320" s="18">
        <v>13374</v>
      </c>
      <c r="M320" s="36">
        <v>3840</v>
      </c>
      <c r="N320" s="16">
        <f t="shared" si="23"/>
        <v>0.28712427097353072</v>
      </c>
      <c r="O320" s="17">
        <f t="shared" si="24"/>
        <v>0.25860373647984269</v>
      </c>
    </row>
    <row r="321" spans="1:15" ht="14.25" customHeight="1">
      <c r="A321" s="3" t="s">
        <v>41</v>
      </c>
      <c r="B321" s="4" t="s">
        <v>42</v>
      </c>
      <c r="C321" s="4" t="s">
        <v>656</v>
      </c>
      <c r="D321" s="7" t="s">
        <v>657</v>
      </c>
      <c r="E321" s="10">
        <v>16767</v>
      </c>
      <c r="F321" s="34">
        <v>3658</v>
      </c>
      <c r="G321" s="9">
        <f t="shared" si="20"/>
        <v>0.21816663684618595</v>
      </c>
      <c r="H321" s="14">
        <v>17014</v>
      </c>
      <c r="I321" s="35">
        <v>4386</v>
      </c>
      <c r="J321" s="12">
        <f t="shared" si="21"/>
        <v>0.25778770424356412</v>
      </c>
      <c r="K321" s="13">
        <f t="shared" si="22"/>
        <v>0.19901585565882995</v>
      </c>
      <c r="L321" s="18">
        <v>16850</v>
      </c>
      <c r="M321" s="36">
        <v>5144</v>
      </c>
      <c r="N321" s="16">
        <f t="shared" si="23"/>
        <v>0.30528189910979231</v>
      </c>
      <c r="O321" s="17">
        <f t="shared" si="24"/>
        <v>0.40623291416074359</v>
      </c>
    </row>
    <row r="322" spans="1:15" ht="14.25" customHeight="1">
      <c r="A322" s="3" t="s">
        <v>38</v>
      </c>
      <c r="B322" s="4" t="s">
        <v>58</v>
      </c>
      <c r="C322" s="4" t="s">
        <v>658</v>
      </c>
      <c r="D322" s="7" t="s">
        <v>659</v>
      </c>
      <c r="E322" s="10">
        <v>27982</v>
      </c>
      <c r="F322" s="34">
        <v>5429</v>
      </c>
      <c r="G322" s="9">
        <f t="shared" si="20"/>
        <v>0.19401758273175612</v>
      </c>
      <c r="H322" s="14">
        <v>27628</v>
      </c>
      <c r="I322" s="35">
        <v>6145</v>
      </c>
      <c r="J322" s="12">
        <f t="shared" si="21"/>
        <v>0.22241928478355291</v>
      </c>
      <c r="K322" s="13">
        <f t="shared" si="22"/>
        <v>0.1318843249217167</v>
      </c>
      <c r="L322" s="18">
        <v>25825</v>
      </c>
      <c r="M322" s="36">
        <v>6923</v>
      </c>
      <c r="N322" s="16">
        <f t="shared" si="23"/>
        <v>0.26807357212003874</v>
      </c>
      <c r="O322" s="17">
        <f t="shared" si="24"/>
        <v>0.27518880088414072</v>
      </c>
    </row>
    <row r="323" spans="1:15" ht="14.25" customHeight="1">
      <c r="A323" s="3" t="s">
        <v>34</v>
      </c>
      <c r="B323" s="4" t="s">
        <v>63</v>
      </c>
      <c r="C323" s="4" t="s">
        <v>660</v>
      </c>
      <c r="D323" s="7" t="s">
        <v>661</v>
      </c>
      <c r="E323" s="10">
        <v>2750</v>
      </c>
      <c r="F323" s="34">
        <v>1034</v>
      </c>
      <c r="G323" s="9">
        <f t="shared" si="20"/>
        <v>0.376</v>
      </c>
      <c r="H323" s="14">
        <v>2792</v>
      </c>
      <c r="I323" s="35">
        <v>1346</v>
      </c>
      <c r="J323" s="12">
        <f t="shared" si="21"/>
        <v>0.48209169054441259</v>
      </c>
      <c r="K323" s="13">
        <f t="shared" si="22"/>
        <v>0.30174081237911027</v>
      </c>
      <c r="L323" s="18">
        <v>2675</v>
      </c>
      <c r="M323" s="36">
        <v>1458</v>
      </c>
      <c r="N323" s="16">
        <f t="shared" si="23"/>
        <v>0.5450467289719626</v>
      </c>
      <c r="O323" s="17">
        <f t="shared" si="24"/>
        <v>0.41005802707930367</v>
      </c>
    </row>
    <row r="324" spans="1:15" ht="14.25" customHeight="1">
      <c r="A324" s="3" t="s">
        <v>15</v>
      </c>
      <c r="B324" s="4" t="s">
        <v>47</v>
      </c>
      <c r="C324" s="4" t="s">
        <v>662</v>
      </c>
      <c r="D324" s="7" t="s">
        <v>663</v>
      </c>
      <c r="E324" s="10">
        <v>848</v>
      </c>
      <c r="F324" s="34">
        <v>205</v>
      </c>
      <c r="G324" s="9">
        <f t="shared" si="20"/>
        <v>0.24174528301886791</v>
      </c>
      <c r="H324" s="14">
        <v>679</v>
      </c>
      <c r="I324" s="35">
        <v>307</v>
      </c>
      <c r="J324" s="12">
        <f t="shared" si="21"/>
        <v>0.45213549337260678</v>
      </c>
      <c r="K324" s="13">
        <f t="shared" si="22"/>
        <v>0.4975609756097561</v>
      </c>
      <c r="L324" s="18">
        <v>469</v>
      </c>
      <c r="M324" s="36">
        <v>300</v>
      </c>
      <c r="N324" s="16">
        <f t="shared" si="23"/>
        <v>0.63965884861407252</v>
      </c>
      <c r="O324" s="17">
        <f t="shared" si="24"/>
        <v>0.46341463414634149</v>
      </c>
    </row>
    <row r="325" spans="1:15" ht="14.25" customHeight="1">
      <c r="A325" s="3" t="s">
        <v>25</v>
      </c>
      <c r="B325" s="4" t="s">
        <v>26</v>
      </c>
      <c r="C325" s="4" t="s">
        <v>664</v>
      </c>
      <c r="D325" s="7" t="s">
        <v>665</v>
      </c>
      <c r="E325" s="10">
        <v>4875</v>
      </c>
      <c r="F325" s="34">
        <v>862</v>
      </c>
      <c r="G325" s="9">
        <f t="shared" si="20"/>
        <v>0.17682051282051281</v>
      </c>
      <c r="H325" s="14">
        <v>5632</v>
      </c>
      <c r="I325" s="35">
        <v>1021</v>
      </c>
      <c r="J325" s="12">
        <f t="shared" si="21"/>
        <v>0.18128551136363635</v>
      </c>
      <c r="K325" s="13">
        <f t="shared" si="22"/>
        <v>0.18445475638051045</v>
      </c>
      <c r="L325" s="18">
        <v>6402</v>
      </c>
      <c r="M325" s="36">
        <v>1271</v>
      </c>
      <c r="N325" s="16">
        <f t="shared" si="23"/>
        <v>0.1985317088409872</v>
      </c>
      <c r="O325" s="17">
        <f t="shared" si="24"/>
        <v>0.47447795823665895</v>
      </c>
    </row>
    <row r="326" spans="1:15" ht="14.25" customHeight="1">
      <c r="A326" s="3" t="s">
        <v>41</v>
      </c>
      <c r="B326" s="4" t="s">
        <v>42</v>
      </c>
      <c r="C326" s="4" t="s">
        <v>666</v>
      </c>
      <c r="D326" s="7" t="s">
        <v>667</v>
      </c>
      <c r="E326" s="10">
        <v>7669</v>
      </c>
      <c r="F326" s="34">
        <v>1895</v>
      </c>
      <c r="G326" s="9">
        <f t="shared" ref="G326:G356" si="25">F326/E326</f>
        <v>0.24709870908853826</v>
      </c>
      <c r="H326" s="14">
        <v>7506</v>
      </c>
      <c r="I326" s="35">
        <v>2566</v>
      </c>
      <c r="J326" s="12">
        <f t="shared" ref="J326:J356" si="26">I326/H326</f>
        <v>0.34185984545696774</v>
      </c>
      <c r="K326" s="13">
        <f t="shared" ref="K326:K356" si="27">(I326-F326)/F326</f>
        <v>0.35408970976253296</v>
      </c>
      <c r="L326" s="18">
        <v>6935</v>
      </c>
      <c r="M326" s="36">
        <v>3018</v>
      </c>
      <c r="N326" s="16">
        <f t="shared" ref="N326:N356" si="28">M326/L326</f>
        <v>0.43518385003604904</v>
      </c>
      <c r="O326" s="17">
        <f t="shared" ref="O326:O356" si="29">(M326-F326)/F326</f>
        <v>0.59261213720316619</v>
      </c>
    </row>
    <row r="327" spans="1:15" ht="14.25" customHeight="1">
      <c r="A327" s="3" t="s">
        <v>4</v>
      </c>
      <c r="B327" s="4" t="s">
        <v>5</v>
      </c>
      <c r="C327" s="4" t="s">
        <v>668</v>
      </c>
      <c r="D327" s="7" t="s">
        <v>669</v>
      </c>
      <c r="E327" s="10">
        <v>6916</v>
      </c>
      <c r="F327" s="34">
        <v>1682</v>
      </c>
      <c r="G327" s="9">
        <f t="shared" si="25"/>
        <v>0.24320416425679584</v>
      </c>
      <c r="H327" s="14">
        <v>7025</v>
      </c>
      <c r="I327" s="35">
        <v>1986</v>
      </c>
      <c r="J327" s="12">
        <f t="shared" si="26"/>
        <v>0.28270462633451959</v>
      </c>
      <c r="K327" s="13">
        <f t="shared" si="27"/>
        <v>0.18073721759809749</v>
      </c>
      <c r="L327" s="18">
        <v>7107</v>
      </c>
      <c r="M327" s="36">
        <v>2389</v>
      </c>
      <c r="N327" s="16">
        <f t="shared" si="28"/>
        <v>0.33614746025045728</v>
      </c>
      <c r="O327" s="17">
        <f t="shared" si="29"/>
        <v>0.42033293697978596</v>
      </c>
    </row>
    <row r="328" spans="1:15" ht="14.25" customHeight="1">
      <c r="A328" s="3" t="s">
        <v>41</v>
      </c>
      <c r="B328" s="4" t="s">
        <v>42</v>
      </c>
      <c r="C328" s="4" t="s">
        <v>670</v>
      </c>
      <c r="D328" s="7" t="s">
        <v>671</v>
      </c>
      <c r="E328" s="10">
        <v>3701</v>
      </c>
      <c r="F328" s="34">
        <v>1013</v>
      </c>
      <c r="G328" s="9">
        <f t="shared" si="25"/>
        <v>0.27370980815995677</v>
      </c>
      <c r="H328" s="14">
        <v>3569</v>
      </c>
      <c r="I328" s="35">
        <v>1194</v>
      </c>
      <c r="J328" s="12">
        <f t="shared" si="26"/>
        <v>0.33454749229476044</v>
      </c>
      <c r="K328" s="13">
        <f t="shared" si="27"/>
        <v>0.17867719644619942</v>
      </c>
      <c r="L328" s="18">
        <v>3303</v>
      </c>
      <c r="M328" s="36">
        <v>1264</v>
      </c>
      <c r="N328" s="16">
        <f t="shared" si="28"/>
        <v>0.38268240993036634</v>
      </c>
      <c r="O328" s="17">
        <f t="shared" si="29"/>
        <v>0.24777887462981243</v>
      </c>
    </row>
    <row r="329" spans="1:15" ht="14.25" customHeight="1">
      <c r="A329" s="3" t="s">
        <v>25</v>
      </c>
      <c r="B329" s="4" t="s">
        <v>26</v>
      </c>
      <c r="C329" s="4" t="s">
        <v>672</v>
      </c>
      <c r="D329" s="7" t="s">
        <v>673</v>
      </c>
      <c r="E329" s="10">
        <v>4235</v>
      </c>
      <c r="F329" s="34">
        <v>830</v>
      </c>
      <c r="G329" s="9">
        <f t="shared" si="25"/>
        <v>0.1959858323494687</v>
      </c>
      <c r="H329" s="14">
        <v>4020</v>
      </c>
      <c r="I329" s="35">
        <v>1175</v>
      </c>
      <c r="J329" s="12">
        <f t="shared" si="26"/>
        <v>0.29228855721393032</v>
      </c>
      <c r="K329" s="13">
        <f t="shared" si="27"/>
        <v>0.41566265060240964</v>
      </c>
      <c r="L329" s="18">
        <v>3680</v>
      </c>
      <c r="M329" s="36">
        <v>1442</v>
      </c>
      <c r="N329" s="16">
        <f t="shared" si="28"/>
        <v>0.39184782608695651</v>
      </c>
      <c r="O329" s="17">
        <f t="shared" si="29"/>
        <v>0.73734939759036144</v>
      </c>
    </row>
    <row r="330" spans="1:15" ht="14.25" customHeight="1">
      <c r="A330" s="3" t="s">
        <v>19</v>
      </c>
      <c r="B330" s="4" t="s">
        <v>20</v>
      </c>
      <c r="C330" s="4" t="s">
        <v>674</v>
      </c>
      <c r="D330" s="7" t="s">
        <v>675</v>
      </c>
      <c r="E330" s="10">
        <v>28391</v>
      </c>
      <c r="F330" s="34">
        <v>5971</v>
      </c>
      <c r="G330" s="9">
        <f t="shared" si="25"/>
        <v>0.21031312739952801</v>
      </c>
      <c r="H330" s="14">
        <v>28167</v>
      </c>
      <c r="I330" s="35">
        <v>7033</v>
      </c>
      <c r="J330" s="12">
        <f t="shared" si="26"/>
        <v>0.24968935278872439</v>
      </c>
      <c r="K330" s="13">
        <f t="shared" si="27"/>
        <v>0.17785965499916262</v>
      </c>
      <c r="L330" s="18">
        <v>27218</v>
      </c>
      <c r="M330" s="36">
        <v>7973</v>
      </c>
      <c r="N330" s="16">
        <f t="shared" si="28"/>
        <v>0.29293114850466601</v>
      </c>
      <c r="O330" s="17">
        <f t="shared" si="29"/>
        <v>0.33528722157092616</v>
      </c>
    </row>
    <row r="331" spans="1:15" ht="14.25" customHeight="1">
      <c r="A331" s="3" t="s">
        <v>15</v>
      </c>
      <c r="B331" s="4" t="s">
        <v>16</v>
      </c>
      <c r="C331" s="4" t="s">
        <v>676</v>
      </c>
      <c r="D331" s="7" t="s">
        <v>677</v>
      </c>
      <c r="E331" s="10">
        <v>1306</v>
      </c>
      <c r="F331" s="34">
        <v>420</v>
      </c>
      <c r="G331" s="9">
        <f t="shared" si="25"/>
        <v>0.32159264931087289</v>
      </c>
      <c r="H331" s="14">
        <v>1157</v>
      </c>
      <c r="I331" s="35">
        <v>560</v>
      </c>
      <c r="J331" s="12">
        <f t="shared" si="26"/>
        <v>0.48401037165082111</v>
      </c>
      <c r="K331" s="13">
        <f t="shared" si="27"/>
        <v>0.33333333333333331</v>
      </c>
      <c r="L331" s="18">
        <v>956</v>
      </c>
      <c r="M331" s="36">
        <v>543</v>
      </c>
      <c r="N331" s="16">
        <f t="shared" si="28"/>
        <v>0.56799163179916323</v>
      </c>
      <c r="O331" s="17">
        <f t="shared" si="29"/>
        <v>0.29285714285714287</v>
      </c>
    </row>
    <row r="332" spans="1:15" ht="14.25" customHeight="1">
      <c r="A332" s="3" t="s">
        <v>34</v>
      </c>
      <c r="B332" s="4" t="s">
        <v>35</v>
      </c>
      <c r="C332" s="4" t="s">
        <v>678</v>
      </c>
      <c r="D332" s="7" t="s">
        <v>679</v>
      </c>
      <c r="E332" s="10">
        <v>2740</v>
      </c>
      <c r="F332" s="34">
        <v>669</v>
      </c>
      <c r="G332" s="9">
        <f t="shared" si="25"/>
        <v>0.24416058394160584</v>
      </c>
      <c r="H332" s="14">
        <v>2991</v>
      </c>
      <c r="I332" s="35">
        <v>1158</v>
      </c>
      <c r="J332" s="12">
        <f t="shared" si="26"/>
        <v>0.38716148445336007</v>
      </c>
      <c r="K332" s="13">
        <f t="shared" si="27"/>
        <v>0.73094170403587444</v>
      </c>
      <c r="L332" s="18">
        <v>3142</v>
      </c>
      <c r="M332" s="36">
        <v>1362</v>
      </c>
      <c r="N332" s="16">
        <f t="shared" si="28"/>
        <v>0.43348185868873329</v>
      </c>
      <c r="O332" s="17">
        <f t="shared" si="29"/>
        <v>1.0358744394618835</v>
      </c>
    </row>
    <row r="333" spans="1:15" ht="14.25" customHeight="1">
      <c r="A333" s="3" t="s">
        <v>41</v>
      </c>
      <c r="B333" s="4" t="s">
        <v>42</v>
      </c>
      <c r="C333" s="4" t="s">
        <v>680</v>
      </c>
      <c r="D333" s="7" t="s">
        <v>681</v>
      </c>
      <c r="E333" s="10">
        <v>18272</v>
      </c>
      <c r="F333" s="34">
        <v>3215</v>
      </c>
      <c r="G333" s="9">
        <f t="shared" si="25"/>
        <v>0.17595227670753064</v>
      </c>
      <c r="H333" s="14">
        <v>18682</v>
      </c>
      <c r="I333" s="35">
        <v>4308</v>
      </c>
      <c r="J333" s="12">
        <f t="shared" si="26"/>
        <v>0.23059629589979661</v>
      </c>
      <c r="K333" s="13">
        <f t="shared" si="27"/>
        <v>0.33996889580093315</v>
      </c>
      <c r="L333" s="18">
        <v>18970</v>
      </c>
      <c r="M333" s="36">
        <v>5099</v>
      </c>
      <c r="N333" s="16">
        <f t="shared" si="28"/>
        <v>0.26879283078545069</v>
      </c>
      <c r="O333" s="17">
        <f t="shared" si="29"/>
        <v>0.58600311041990671</v>
      </c>
    </row>
    <row r="334" spans="1:15" ht="14.25" customHeight="1">
      <c r="A334" s="3" t="s">
        <v>19</v>
      </c>
      <c r="B334" s="4" t="s">
        <v>20</v>
      </c>
      <c r="C334" s="4" t="s">
        <v>682</v>
      </c>
      <c r="D334" s="7" t="s">
        <v>683</v>
      </c>
      <c r="E334" s="10">
        <v>41094</v>
      </c>
      <c r="F334" s="34">
        <v>7992</v>
      </c>
      <c r="G334" s="9">
        <f t="shared" si="25"/>
        <v>0.19448094612352168</v>
      </c>
      <c r="H334" s="14">
        <v>40191</v>
      </c>
      <c r="I334" s="35">
        <v>10007</v>
      </c>
      <c r="J334" s="12">
        <f t="shared" si="26"/>
        <v>0.24898609141350053</v>
      </c>
      <c r="K334" s="13">
        <f t="shared" si="27"/>
        <v>0.25212712712712715</v>
      </c>
      <c r="L334" s="18">
        <v>37511</v>
      </c>
      <c r="M334" s="36">
        <v>11675</v>
      </c>
      <c r="N334" s="16">
        <f t="shared" si="28"/>
        <v>0.31124203566953695</v>
      </c>
      <c r="O334" s="17">
        <f t="shared" si="29"/>
        <v>0.46083583583583582</v>
      </c>
    </row>
    <row r="335" spans="1:15" ht="14.25" customHeight="1">
      <c r="A335" s="3" t="s">
        <v>25</v>
      </c>
      <c r="B335" s="4" t="s">
        <v>9</v>
      </c>
      <c r="C335" s="4" t="s">
        <v>684</v>
      </c>
      <c r="D335" s="7" t="s">
        <v>685</v>
      </c>
      <c r="E335" s="10">
        <v>21951</v>
      </c>
      <c r="F335" s="34">
        <v>3354</v>
      </c>
      <c r="G335" s="9">
        <f t="shared" si="25"/>
        <v>0.15279486128194616</v>
      </c>
      <c r="H335" s="14">
        <v>22249</v>
      </c>
      <c r="I335" s="35">
        <v>5113</v>
      </c>
      <c r="J335" s="12">
        <f t="shared" si="26"/>
        <v>0.22980808126207919</v>
      </c>
      <c r="K335" s="13">
        <f t="shared" si="27"/>
        <v>0.52444841979725698</v>
      </c>
      <c r="L335" s="18">
        <v>24029</v>
      </c>
      <c r="M335" s="36">
        <v>7048</v>
      </c>
      <c r="N335" s="16">
        <f t="shared" si="28"/>
        <v>0.29331224770069497</v>
      </c>
      <c r="O335" s="17">
        <f t="shared" si="29"/>
        <v>1.1013714967203339</v>
      </c>
    </row>
    <row r="336" spans="1:15" ht="14.25" customHeight="1">
      <c r="A336" s="3" t="s">
        <v>15</v>
      </c>
      <c r="B336" s="4" t="s">
        <v>29</v>
      </c>
      <c r="C336" s="4" t="s">
        <v>686</v>
      </c>
      <c r="D336" s="7" t="s">
        <v>687</v>
      </c>
      <c r="E336" s="10">
        <v>1607</v>
      </c>
      <c r="F336" s="34">
        <v>339</v>
      </c>
      <c r="G336" s="9">
        <f t="shared" si="25"/>
        <v>0.21095208462974488</v>
      </c>
      <c r="H336" s="14">
        <v>1683</v>
      </c>
      <c r="I336" s="35">
        <v>579</v>
      </c>
      <c r="J336" s="12">
        <f t="shared" si="26"/>
        <v>0.34402852049910876</v>
      </c>
      <c r="K336" s="13">
        <f t="shared" si="27"/>
        <v>0.70796460176991149</v>
      </c>
      <c r="L336" s="18">
        <v>1744</v>
      </c>
      <c r="M336" s="36">
        <v>727</v>
      </c>
      <c r="N336" s="16">
        <f t="shared" si="28"/>
        <v>0.41685779816513763</v>
      </c>
      <c r="O336" s="17">
        <f t="shared" si="29"/>
        <v>1.1445427728613569</v>
      </c>
    </row>
    <row r="337" spans="1:15" ht="14.25" customHeight="1">
      <c r="A337" s="3" t="s">
        <v>41</v>
      </c>
      <c r="B337" s="4" t="s">
        <v>42</v>
      </c>
      <c r="C337" s="4" t="s">
        <v>688</v>
      </c>
      <c r="D337" s="7" t="s">
        <v>689</v>
      </c>
      <c r="E337" s="10">
        <v>7277</v>
      </c>
      <c r="F337" s="34">
        <v>1370</v>
      </c>
      <c r="G337" s="9">
        <f t="shared" si="25"/>
        <v>0.18826439466813247</v>
      </c>
      <c r="H337" s="14">
        <v>7458</v>
      </c>
      <c r="I337" s="35">
        <v>1933</v>
      </c>
      <c r="J337" s="12">
        <f t="shared" si="26"/>
        <v>0.25918476803432555</v>
      </c>
      <c r="K337" s="13">
        <f t="shared" si="27"/>
        <v>0.41094890510948906</v>
      </c>
      <c r="L337" s="18">
        <v>7325</v>
      </c>
      <c r="M337" s="36">
        <v>2314</v>
      </c>
      <c r="N337" s="16">
        <f t="shared" si="28"/>
        <v>0.31590443686006825</v>
      </c>
      <c r="O337" s="17">
        <f t="shared" si="29"/>
        <v>0.68905109489051097</v>
      </c>
    </row>
    <row r="338" spans="1:15" ht="14.25" customHeight="1">
      <c r="A338" s="3" t="s">
        <v>38</v>
      </c>
      <c r="B338" s="4" t="s">
        <v>9</v>
      </c>
      <c r="C338" s="4" t="s">
        <v>690</v>
      </c>
      <c r="D338" s="7" t="s">
        <v>691</v>
      </c>
      <c r="E338" s="10">
        <v>11261</v>
      </c>
      <c r="F338" s="34">
        <v>2746</v>
      </c>
      <c r="G338" s="9">
        <f t="shared" si="25"/>
        <v>0.24385045733061006</v>
      </c>
      <c r="H338" s="14">
        <v>10030</v>
      </c>
      <c r="I338" s="35">
        <v>3065</v>
      </c>
      <c r="J338" s="12">
        <f t="shared" si="26"/>
        <v>0.30558325024925226</v>
      </c>
      <c r="K338" s="13">
        <f t="shared" si="27"/>
        <v>0.11616897305171157</v>
      </c>
      <c r="L338" s="18">
        <v>8839</v>
      </c>
      <c r="M338" s="36">
        <v>3303</v>
      </c>
      <c r="N338" s="16">
        <f t="shared" si="28"/>
        <v>0.37368480597352643</v>
      </c>
      <c r="O338" s="17">
        <f t="shared" si="29"/>
        <v>0.20284049526584122</v>
      </c>
    </row>
    <row r="339" spans="1:15" ht="14.25" customHeight="1">
      <c r="A339" s="3" t="s">
        <v>4</v>
      </c>
      <c r="B339" s="4" t="s">
        <v>12</v>
      </c>
      <c r="C339" s="4" t="s">
        <v>692</v>
      </c>
      <c r="D339" s="7" t="s">
        <v>693</v>
      </c>
      <c r="E339" s="10">
        <v>15532</v>
      </c>
      <c r="F339" s="34">
        <v>4198</v>
      </c>
      <c r="G339" s="9">
        <f t="shared" si="25"/>
        <v>0.27028071079062582</v>
      </c>
      <c r="H339" s="14">
        <v>16256</v>
      </c>
      <c r="I339" s="35">
        <v>5509</v>
      </c>
      <c r="J339" s="12">
        <f t="shared" si="26"/>
        <v>0.33889025590551181</v>
      </c>
      <c r="K339" s="13">
        <f t="shared" si="27"/>
        <v>0.31229156741305386</v>
      </c>
      <c r="L339" s="18">
        <v>16397</v>
      </c>
      <c r="M339" s="36">
        <v>6554</v>
      </c>
      <c r="N339" s="16">
        <f t="shared" si="28"/>
        <v>0.39970726352381536</v>
      </c>
      <c r="O339" s="17">
        <f t="shared" si="29"/>
        <v>0.56121962839447359</v>
      </c>
    </row>
    <row r="340" spans="1:15" ht="14.25" customHeight="1">
      <c r="A340" s="3" t="s">
        <v>8</v>
      </c>
      <c r="B340" s="4" t="s">
        <v>58</v>
      </c>
      <c r="C340" s="4" t="s">
        <v>694</v>
      </c>
      <c r="D340" s="7" t="s">
        <v>695</v>
      </c>
      <c r="E340" s="10">
        <v>14618</v>
      </c>
      <c r="F340" s="34">
        <v>3438</v>
      </c>
      <c r="G340" s="9">
        <f t="shared" si="25"/>
        <v>0.23518949240662199</v>
      </c>
      <c r="H340" s="14">
        <v>14222</v>
      </c>
      <c r="I340" s="35">
        <v>3977</v>
      </c>
      <c r="J340" s="12">
        <f t="shared" si="26"/>
        <v>0.27963718183096609</v>
      </c>
      <c r="K340" s="13">
        <f t="shared" si="27"/>
        <v>0.15677719604421175</v>
      </c>
      <c r="L340" s="18">
        <v>14940</v>
      </c>
      <c r="M340" s="36">
        <v>4684</v>
      </c>
      <c r="N340" s="16">
        <f t="shared" si="28"/>
        <v>0.313520749665328</v>
      </c>
      <c r="O340" s="17">
        <f t="shared" si="29"/>
        <v>0.3624200116346713</v>
      </c>
    </row>
    <row r="341" spans="1:15" ht="14.25" customHeight="1">
      <c r="A341" s="3" t="s">
        <v>4</v>
      </c>
      <c r="B341" s="4" t="s">
        <v>58</v>
      </c>
      <c r="C341" s="4" t="s">
        <v>696</v>
      </c>
      <c r="D341" s="7" t="s">
        <v>697</v>
      </c>
      <c r="E341" s="10">
        <v>53743</v>
      </c>
      <c r="F341" s="34">
        <v>11386</v>
      </c>
      <c r="G341" s="9">
        <f t="shared" si="25"/>
        <v>0.21186014922873678</v>
      </c>
      <c r="H341" s="14">
        <v>55339</v>
      </c>
      <c r="I341" s="35">
        <v>13463</v>
      </c>
      <c r="J341" s="12">
        <f t="shared" si="26"/>
        <v>0.24328231446177198</v>
      </c>
      <c r="K341" s="13">
        <f t="shared" si="27"/>
        <v>0.18241700333743194</v>
      </c>
      <c r="L341" s="18">
        <v>56132</v>
      </c>
      <c r="M341" s="36">
        <v>15351</v>
      </c>
      <c r="N341" s="16">
        <f t="shared" si="28"/>
        <v>0.27348036770469608</v>
      </c>
      <c r="O341" s="17">
        <f t="shared" si="29"/>
        <v>0.34823467416125065</v>
      </c>
    </row>
    <row r="342" spans="1:15" ht="14.25" customHeight="1">
      <c r="A342" s="3" t="s">
        <v>15</v>
      </c>
      <c r="B342" s="4" t="s">
        <v>47</v>
      </c>
      <c r="C342" s="4" t="s">
        <v>698</v>
      </c>
      <c r="D342" s="7" t="s">
        <v>699</v>
      </c>
      <c r="E342" s="10">
        <v>1496</v>
      </c>
      <c r="F342" s="34">
        <v>359</v>
      </c>
      <c r="G342" s="9">
        <f t="shared" si="25"/>
        <v>0.23997326203208555</v>
      </c>
      <c r="H342" s="14">
        <v>1418</v>
      </c>
      <c r="I342" s="35">
        <v>586</v>
      </c>
      <c r="J342" s="12">
        <f t="shared" si="26"/>
        <v>0.4132581100141044</v>
      </c>
      <c r="K342" s="13">
        <f t="shared" si="27"/>
        <v>0.63231197771587744</v>
      </c>
      <c r="L342" s="18">
        <v>1222</v>
      </c>
      <c r="M342" s="36">
        <v>622</v>
      </c>
      <c r="N342" s="16">
        <f t="shared" si="28"/>
        <v>0.50900163666121112</v>
      </c>
      <c r="O342" s="17">
        <f t="shared" si="29"/>
        <v>0.7325905292479109</v>
      </c>
    </row>
    <row r="343" spans="1:15" ht="14.25" customHeight="1">
      <c r="A343" s="3" t="s">
        <v>4</v>
      </c>
      <c r="B343" s="4" t="s">
        <v>5</v>
      </c>
      <c r="C343" s="4" t="s">
        <v>700</v>
      </c>
      <c r="D343" s="7" t="s">
        <v>701</v>
      </c>
      <c r="E343" s="10">
        <v>14489</v>
      </c>
      <c r="F343" s="34">
        <v>2417</v>
      </c>
      <c r="G343" s="9">
        <f t="shared" si="25"/>
        <v>0.16681620539719788</v>
      </c>
      <c r="H343" s="14">
        <v>14931</v>
      </c>
      <c r="I343" s="35">
        <v>3153</v>
      </c>
      <c r="J343" s="12">
        <f t="shared" si="26"/>
        <v>0.21117138838657826</v>
      </c>
      <c r="K343" s="13">
        <f t="shared" si="27"/>
        <v>0.30450972279685562</v>
      </c>
      <c r="L343" s="18">
        <v>15094</v>
      </c>
      <c r="M343" s="36">
        <v>3962</v>
      </c>
      <c r="N343" s="16">
        <f t="shared" si="28"/>
        <v>0.26248840598913475</v>
      </c>
      <c r="O343" s="17">
        <f t="shared" si="29"/>
        <v>0.63922217625155153</v>
      </c>
    </row>
    <row r="344" spans="1:15" ht="14.25" customHeight="1">
      <c r="A344" s="3" t="s">
        <v>19</v>
      </c>
      <c r="B344" s="4" t="s">
        <v>20</v>
      </c>
      <c r="C344" s="4" t="s">
        <v>702</v>
      </c>
      <c r="D344" s="7" t="s">
        <v>703</v>
      </c>
      <c r="E344" s="10">
        <v>14219</v>
      </c>
      <c r="F344" s="34">
        <v>3632</v>
      </c>
      <c r="G344" s="9">
        <f t="shared" si="25"/>
        <v>0.25543287150995148</v>
      </c>
      <c r="H344" s="14">
        <v>14144</v>
      </c>
      <c r="I344" s="35">
        <v>4517</v>
      </c>
      <c r="J344" s="12">
        <f t="shared" si="26"/>
        <v>0.31935803167420812</v>
      </c>
      <c r="K344" s="13">
        <f t="shared" si="27"/>
        <v>0.24366740088105726</v>
      </c>
      <c r="L344" s="18">
        <v>13978</v>
      </c>
      <c r="M344" s="36">
        <v>5248</v>
      </c>
      <c r="N344" s="16">
        <f t="shared" si="28"/>
        <v>0.37544713120618112</v>
      </c>
      <c r="O344" s="17">
        <f t="shared" si="29"/>
        <v>0.44493392070484583</v>
      </c>
    </row>
    <row r="345" spans="1:15" ht="14.25" customHeight="1">
      <c r="A345" s="3" t="s">
        <v>19</v>
      </c>
      <c r="B345" s="4" t="s">
        <v>29</v>
      </c>
      <c r="C345" s="4" t="s">
        <v>704</v>
      </c>
      <c r="D345" s="7" t="s">
        <v>705</v>
      </c>
      <c r="E345" s="10">
        <v>2482</v>
      </c>
      <c r="F345" s="34">
        <v>606</v>
      </c>
      <c r="G345" s="9">
        <f t="shared" si="25"/>
        <v>0.24415793714746173</v>
      </c>
      <c r="H345" s="14">
        <v>2360</v>
      </c>
      <c r="I345" s="35">
        <v>854</v>
      </c>
      <c r="J345" s="12">
        <f t="shared" si="26"/>
        <v>0.36186440677966103</v>
      </c>
      <c r="K345" s="13">
        <f t="shared" si="27"/>
        <v>0.40924092409240925</v>
      </c>
      <c r="L345" s="18">
        <v>2163</v>
      </c>
      <c r="M345" s="36">
        <v>962</v>
      </c>
      <c r="N345" s="16">
        <f t="shared" si="28"/>
        <v>0.44475265834489136</v>
      </c>
      <c r="O345" s="17">
        <f t="shared" si="29"/>
        <v>0.58745874587458746</v>
      </c>
    </row>
    <row r="346" spans="1:15" ht="14.25" customHeight="1">
      <c r="A346" s="3" t="s">
        <v>15</v>
      </c>
      <c r="B346" s="4" t="s">
        <v>16</v>
      </c>
      <c r="C346" s="4" t="s">
        <v>706</v>
      </c>
      <c r="D346" s="7" t="s">
        <v>707</v>
      </c>
      <c r="E346" s="10">
        <v>7754</v>
      </c>
      <c r="F346" s="34">
        <v>2098</v>
      </c>
      <c r="G346" s="9">
        <f t="shared" si="25"/>
        <v>0.27057002837245292</v>
      </c>
      <c r="H346" s="14">
        <v>8294</v>
      </c>
      <c r="I346" s="35">
        <v>2220</v>
      </c>
      <c r="J346" s="12">
        <f t="shared" si="26"/>
        <v>0.26766337111164695</v>
      </c>
      <c r="K346" s="13">
        <f t="shared" si="27"/>
        <v>5.8150619637750235E-2</v>
      </c>
      <c r="L346" s="18">
        <v>9005</v>
      </c>
      <c r="M346" s="36">
        <v>2047</v>
      </c>
      <c r="N346" s="16">
        <f t="shared" si="28"/>
        <v>0.22731815657967797</v>
      </c>
      <c r="O346" s="17">
        <f t="shared" si="29"/>
        <v>-2.430886558627264E-2</v>
      </c>
    </row>
    <row r="347" spans="1:15" ht="14.25" customHeight="1">
      <c r="A347" s="3" t="s">
        <v>25</v>
      </c>
      <c r="B347" s="4" t="s">
        <v>9</v>
      </c>
      <c r="C347" s="4" t="s">
        <v>708</v>
      </c>
      <c r="D347" s="7" t="s">
        <v>709</v>
      </c>
      <c r="E347" s="10">
        <v>22325</v>
      </c>
      <c r="F347" s="34">
        <v>4045</v>
      </c>
      <c r="G347" s="9">
        <f t="shared" si="25"/>
        <v>0.18118701007838744</v>
      </c>
      <c r="H347" s="14">
        <v>23321</v>
      </c>
      <c r="I347" s="35">
        <v>5443</v>
      </c>
      <c r="J347" s="12">
        <f t="shared" si="26"/>
        <v>0.23339479439132113</v>
      </c>
      <c r="K347" s="13">
        <f t="shared" si="27"/>
        <v>0.34561186650185416</v>
      </c>
      <c r="L347" s="18">
        <v>24329</v>
      </c>
      <c r="M347" s="36">
        <v>7290</v>
      </c>
      <c r="N347" s="16">
        <f t="shared" si="28"/>
        <v>0.29964240207160181</v>
      </c>
      <c r="O347" s="17">
        <f t="shared" si="29"/>
        <v>0.8022249690976514</v>
      </c>
    </row>
    <row r="348" spans="1:15" ht="14.25" customHeight="1">
      <c r="A348" s="3" t="s">
        <v>41</v>
      </c>
      <c r="B348" s="4" t="s">
        <v>42</v>
      </c>
      <c r="C348" s="4" t="s">
        <v>710</v>
      </c>
      <c r="D348" s="7" t="s">
        <v>711</v>
      </c>
      <c r="E348" s="10">
        <v>10300</v>
      </c>
      <c r="F348" s="34">
        <v>1730</v>
      </c>
      <c r="G348" s="9">
        <f t="shared" si="25"/>
        <v>0.16796116504854369</v>
      </c>
      <c r="H348" s="14">
        <v>10571</v>
      </c>
      <c r="I348" s="35">
        <v>2396</v>
      </c>
      <c r="J348" s="12">
        <f t="shared" si="26"/>
        <v>0.22665783747989784</v>
      </c>
      <c r="K348" s="13">
        <f t="shared" si="27"/>
        <v>0.38497109826589593</v>
      </c>
      <c r="L348" s="18">
        <v>10545</v>
      </c>
      <c r="M348" s="36">
        <v>3218</v>
      </c>
      <c r="N348" s="16">
        <f t="shared" si="28"/>
        <v>0.3051683262209578</v>
      </c>
      <c r="O348" s="17">
        <f t="shared" si="29"/>
        <v>0.8601156069364162</v>
      </c>
    </row>
    <row r="349" spans="1:15" ht="14.25" customHeight="1">
      <c r="A349" s="3" t="s">
        <v>38</v>
      </c>
      <c r="B349" s="4" t="s">
        <v>9</v>
      </c>
      <c r="C349" s="4" t="s">
        <v>712</v>
      </c>
      <c r="D349" s="7" t="s">
        <v>713</v>
      </c>
      <c r="E349" s="10">
        <v>21374</v>
      </c>
      <c r="F349" s="34">
        <v>4679</v>
      </c>
      <c r="G349" s="9">
        <f t="shared" si="25"/>
        <v>0.21891082623748478</v>
      </c>
      <c r="H349" s="14">
        <v>20520</v>
      </c>
      <c r="I349" s="35">
        <v>5103</v>
      </c>
      <c r="J349" s="12">
        <f t="shared" si="26"/>
        <v>0.24868421052631579</v>
      </c>
      <c r="K349" s="13">
        <f t="shared" si="27"/>
        <v>9.0617653344731777E-2</v>
      </c>
      <c r="L349" s="18">
        <v>20776</v>
      </c>
      <c r="M349" s="36">
        <v>5788</v>
      </c>
      <c r="N349" s="16">
        <f t="shared" si="28"/>
        <v>0.27859068155564115</v>
      </c>
      <c r="O349" s="17">
        <f t="shared" si="29"/>
        <v>0.23701645650780082</v>
      </c>
    </row>
    <row r="350" spans="1:15" ht="14.25" customHeight="1">
      <c r="A350" s="3" t="s">
        <v>15</v>
      </c>
      <c r="B350" s="4" t="s">
        <v>16</v>
      </c>
      <c r="C350" s="4" t="s">
        <v>714</v>
      </c>
      <c r="D350" s="7" t="s">
        <v>715</v>
      </c>
      <c r="E350" s="10">
        <v>899</v>
      </c>
      <c r="F350" s="34">
        <v>208</v>
      </c>
      <c r="G350" s="9">
        <f t="shared" si="25"/>
        <v>0.23136818687430477</v>
      </c>
      <c r="H350" s="14">
        <v>886</v>
      </c>
      <c r="I350" s="35">
        <v>355</v>
      </c>
      <c r="J350" s="12">
        <f t="shared" si="26"/>
        <v>0.40067720090293452</v>
      </c>
      <c r="K350" s="13">
        <f t="shared" si="27"/>
        <v>0.70673076923076927</v>
      </c>
      <c r="L350" s="18">
        <v>827</v>
      </c>
      <c r="M350" s="36">
        <v>391</v>
      </c>
      <c r="N350" s="16">
        <f t="shared" si="28"/>
        <v>0.47279322853688027</v>
      </c>
      <c r="O350" s="17">
        <f t="shared" si="29"/>
        <v>0.87980769230769229</v>
      </c>
    </row>
    <row r="351" spans="1:15" ht="14.25" customHeight="1">
      <c r="A351" s="3" t="s">
        <v>38</v>
      </c>
      <c r="B351" s="4" t="s">
        <v>94</v>
      </c>
      <c r="C351" s="4" t="s">
        <v>716</v>
      </c>
      <c r="D351" s="7" t="s">
        <v>717</v>
      </c>
      <c r="E351" s="10">
        <v>17497</v>
      </c>
      <c r="F351" s="34">
        <v>4128</v>
      </c>
      <c r="G351" s="9">
        <f t="shared" si="25"/>
        <v>0.23592615877007486</v>
      </c>
      <c r="H351" s="14">
        <v>16488</v>
      </c>
      <c r="I351" s="35">
        <v>4955</v>
      </c>
      <c r="J351" s="12">
        <f t="shared" si="26"/>
        <v>0.30052159146045609</v>
      </c>
      <c r="K351" s="13">
        <f t="shared" si="27"/>
        <v>0.2003391472868217</v>
      </c>
      <c r="L351" s="18">
        <v>15276</v>
      </c>
      <c r="M351" s="36">
        <v>5591</v>
      </c>
      <c r="N351" s="16">
        <f t="shared" si="28"/>
        <v>0.36599895260539406</v>
      </c>
      <c r="O351" s="17">
        <f t="shared" si="29"/>
        <v>0.35440891472868219</v>
      </c>
    </row>
    <row r="352" spans="1:15" ht="14.25" customHeight="1">
      <c r="A352" s="3" t="s">
        <v>38</v>
      </c>
      <c r="B352" s="4" t="s">
        <v>9</v>
      </c>
      <c r="C352" s="4" t="s">
        <v>718</v>
      </c>
      <c r="D352" s="7" t="s">
        <v>719</v>
      </c>
      <c r="E352" s="10">
        <v>38120</v>
      </c>
      <c r="F352" s="34">
        <v>8090</v>
      </c>
      <c r="G352" s="9">
        <f t="shared" si="25"/>
        <v>0.21222455403987409</v>
      </c>
      <c r="H352" s="14">
        <v>39987</v>
      </c>
      <c r="I352" s="35">
        <v>9838</v>
      </c>
      <c r="J352" s="12">
        <f t="shared" si="26"/>
        <v>0.24602995973691449</v>
      </c>
      <c r="K352" s="13">
        <f t="shared" si="27"/>
        <v>0.21606922126081582</v>
      </c>
      <c r="L352" s="18">
        <v>40877</v>
      </c>
      <c r="M352" s="36">
        <v>11451</v>
      </c>
      <c r="N352" s="16">
        <f t="shared" si="28"/>
        <v>0.28013308217334931</v>
      </c>
      <c r="O352" s="17">
        <f t="shared" si="29"/>
        <v>0.41545117428924599</v>
      </c>
    </row>
    <row r="353" spans="1:15" ht="14.25" customHeight="1">
      <c r="A353" s="3" t="s">
        <v>41</v>
      </c>
      <c r="B353" s="4" t="s">
        <v>42</v>
      </c>
      <c r="C353" s="4" t="s">
        <v>720</v>
      </c>
      <c r="D353" s="7" t="s">
        <v>721</v>
      </c>
      <c r="E353" s="10">
        <v>181045</v>
      </c>
      <c r="F353" s="34">
        <v>29190</v>
      </c>
      <c r="G353" s="9">
        <f t="shared" si="25"/>
        <v>0.16123063326797205</v>
      </c>
      <c r="H353" s="14">
        <v>189773</v>
      </c>
      <c r="I353" s="35">
        <v>34806</v>
      </c>
      <c r="J353" s="12">
        <f t="shared" si="26"/>
        <v>0.18340859869422943</v>
      </c>
      <c r="K353" s="13">
        <f t="shared" si="27"/>
        <v>0.19239465570400821</v>
      </c>
      <c r="L353" s="18">
        <v>195013</v>
      </c>
      <c r="M353" s="36">
        <v>40162</v>
      </c>
      <c r="N353" s="16">
        <f t="shared" si="28"/>
        <v>0.20594524467599595</v>
      </c>
      <c r="O353" s="17">
        <f t="shared" si="29"/>
        <v>0.37588215142171977</v>
      </c>
    </row>
    <row r="354" spans="1:15" ht="14.25" customHeight="1">
      <c r="A354" s="3" t="s">
        <v>15</v>
      </c>
      <c r="B354" s="4" t="s">
        <v>29</v>
      </c>
      <c r="C354" s="4" t="s">
        <v>722</v>
      </c>
      <c r="D354" s="7" t="s">
        <v>723</v>
      </c>
      <c r="E354" s="10">
        <v>1156</v>
      </c>
      <c r="F354" s="34">
        <v>309</v>
      </c>
      <c r="G354" s="9">
        <f t="shared" si="25"/>
        <v>0.26730103806228372</v>
      </c>
      <c r="H354" s="14">
        <v>1041</v>
      </c>
      <c r="I354" s="35">
        <v>519</v>
      </c>
      <c r="J354" s="12">
        <f t="shared" si="26"/>
        <v>0.49855907780979825</v>
      </c>
      <c r="K354" s="13">
        <f t="shared" si="27"/>
        <v>0.67961165048543692</v>
      </c>
      <c r="L354" s="18">
        <v>859</v>
      </c>
      <c r="M354" s="36">
        <v>574</v>
      </c>
      <c r="N354" s="16">
        <f t="shared" si="28"/>
        <v>0.66821885913853318</v>
      </c>
      <c r="O354" s="17">
        <f t="shared" si="29"/>
        <v>0.85760517799352753</v>
      </c>
    </row>
    <row r="355" spans="1:15" ht="14.25" customHeight="1">
      <c r="A355" s="3" t="s">
        <v>8</v>
      </c>
      <c r="B355" s="4" t="s">
        <v>58</v>
      </c>
      <c r="C355" s="4" t="s">
        <v>724</v>
      </c>
      <c r="D355" s="7" t="s">
        <v>725</v>
      </c>
      <c r="E355" s="10">
        <v>10955</v>
      </c>
      <c r="F355" s="34">
        <v>2053</v>
      </c>
      <c r="G355" s="9">
        <f t="shared" si="25"/>
        <v>0.18740301232314011</v>
      </c>
      <c r="H355" s="14">
        <v>10951</v>
      </c>
      <c r="I355" s="35">
        <v>3083</v>
      </c>
      <c r="J355" s="12">
        <f t="shared" si="26"/>
        <v>0.28152680120536938</v>
      </c>
      <c r="K355" s="13">
        <f t="shared" si="27"/>
        <v>0.501704822211398</v>
      </c>
      <c r="L355" s="18">
        <v>11195</v>
      </c>
      <c r="M355" s="36">
        <v>3851</v>
      </c>
      <c r="N355" s="16">
        <f t="shared" si="28"/>
        <v>0.34399285395265744</v>
      </c>
      <c r="O355" s="17">
        <f t="shared" si="29"/>
        <v>0.87579152459814902</v>
      </c>
    </row>
    <row r="356" spans="1:15" ht="14.25" customHeight="1">
      <c r="A356" s="3" t="s">
        <v>34</v>
      </c>
      <c r="B356" s="4" t="s">
        <v>63</v>
      </c>
      <c r="C356" s="4" t="s">
        <v>726</v>
      </c>
      <c r="D356" s="7" t="s">
        <v>727</v>
      </c>
      <c r="E356" s="10">
        <v>23793</v>
      </c>
      <c r="F356" s="34">
        <v>8862</v>
      </c>
      <c r="G356" s="9">
        <f t="shared" si="25"/>
        <v>0.37246248896734335</v>
      </c>
      <c r="H356" s="14">
        <v>24001</v>
      </c>
      <c r="I356" s="35">
        <v>10028</v>
      </c>
      <c r="J356" s="12">
        <f t="shared" si="26"/>
        <v>0.41781592433648596</v>
      </c>
      <c r="K356" s="13">
        <f t="shared" si="27"/>
        <v>0.13157300835025953</v>
      </c>
      <c r="L356" s="18">
        <v>24707</v>
      </c>
      <c r="M356" s="36">
        <v>11119</v>
      </c>
      <c r="N356" s="16">
        <f t="shared" si="28"/>
        <v>0.45003440320556926</v>
      </c>
      <c r="O356" s="17">
        <f t="shared" si="29"/>
        <v>0.25468291582035657</v>
      </c>
    </row>
  </sheetData>
  <sortState ref="A2:O352">
    <sortCondition ref="C2:C35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Jiyoung Lyu</dc:creator>
  <cp:lastModifiedBy>Bernard A. Steinman</cp:lastModifiedBy>
  <dcterms:created xsi:type="dcterms:W3CDTF">2013-12-09T21:59:04Z</dcterms:created>
  <dcterms:modified xsi:type="dcterms:W3CDTF">2014-03-07T19:20:49Z</dcterms:modified>
</cp:coreProperties>
</file>